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加药系统" sheetId="10" r:id="rId1"/>
  </sheets>
  <definedNames>
    <definedName name="_xlnm._FilterDatabase" localSheetId="0" hidden="1">加药系统!$A$1:$G$107</definedName>
    <definedName name="_xlnm.Print_Titles" localSheetId="0">加药系统!$1:$2</definedName>
    <definedName name="_xlnm.Print_Area" localSheetId="0">加药系统!$A$1:$J$107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<sst xmlns="http://schemas.openxmlformats.org/spreadsheetml/2006/main" count="316" uniqueCount="157">
  <si>
    <t>报价明细表</t>
  </si>
  <si>
    <t>序号</t>
  </si>
  <si>
    <t>产品名称</t>
  </si>
  <si>
    <t>型号、规格、参数</t>
  </si>
  <si>
    <t>单位</t>
  </si>
  <si>
    <t>数量</t>
  </si>
  <si>
    <t>含税综合单价（元）</t>
  </si>
  <si>
    <t>含税综合合计（元）</t>
  </si>
  <si>
    <t>含税单价报价（元）</t>
  </si>
  <si>
    <t>含税合计报价（元）</t>
  </si>
  <si>
    <t>备注</t>
  </si>
  <si>
    <t>加氯系统</t>
  </si>
  <si>
    <t>一体化投加装置</t>
  </si>
  <si>
    <t>1.名称:一体化投加装置（前加氯）
2.包含：2台数字计量泵（Q=365L/h,H=1.0MPa,N=0.42kW）、2个手动球阀（DN32，UPVC，PN10）、2个Y型过滤器（DN32，UPVC，PN10）、14个手动球阀（DN20，UPVC，PN10）、2个止回阀（DN20，UPVC，PN10）、2个电动球阀（DN32，UPVC，PN10）、4个电动球阀（DN20，UPVC，PN10）、2个安全阀（DN20，UPVC，PN10）、2个背压阀（DN20，UPVC，PN10）、2个脉冲阻尼器（DN20，UPVC，PN10）、2个压力表（DN20，UPVC，PN10）、1套撬装支架（铝合金，电泳）、4台电磁流量器（DN15，Ti电极，衬里材料：PTFE；传感器防护等级：IP68；分体型；法兰安装；含接地环）、UPVC管材管件
3.其他:详见招标图纸、招标文件、国家相关规范
4.完成本项目清单所需的一切相关工作</t>
  </si>
  <si>
    <t>套</t>
  </si>
  <si>
    <t>1.名称:一体化投加装置（后加氯）
2.包含：1台数字计量泵（Q=365L/h,H=1.0MPa,N=0.42kW）、1个手动球阀（DN32，UPVC，PN10）、1个Y型过滤器（DN32，UPVC，PN10）、7个手动球阀（DN20，UPVC，PN10）、1个止回阀（DN20，UPVC，PN10）、1个电动球阀（DN32，UPVC，PN10）、2个电动球阀（DN20，UPVC，PN10）、1个安全阀（DN20，UPVC，PN10）、1个背压阀（DN20，UPVC，PN10）、1个脉冲阻尼器（DN20，UPVC，PN10）、1个压力表（DN20，UPVC，PN10）、1套撬装支架（铝合金，电泳）、2台电磁流量器（DN15，Ti 电极，衬里材料：PTFE；传感器防护等级：IP68；分体型；法兰安装；含接地环）、UPVC管材管件
3.其他:详见招标图纸、招标文件、国家相关规范
4.完成本项目清单所需的一切相关工作</t>
  </si>
  <si>
    <t>1.名称:一体化投加装置（前加氯）
2.包含：4台利旧数字计量泵（Q=375L/h,H=1.0MPa,N=0.42kW）、4个手动球阀（DN32，UPVC，PN10）、4个Y型过滤器（DN32，UPVC，PN10）、28个手动球阀（DN20，UPVC，PN10）、4个止回阀（DN20，UPVC，PN10）、4个电动球阀（DN32，UPVC，PN10）、8个电动球阀（DN20，UPVC，PN10）、4个安全阀（DN20，UPVC，PN10）、4个背压阀（DN20，UPVC，PN10）、4个脉冲阻尼器（DN20，UPVC，PN10）、4个压力表（DN20，UPVC，PN10）、1套撬装支架（铝合金，电泳）、6台电磁流量器（DN15，Ti 电极，衬里材料：PTFE；传感器防护等级：IP68；分体型；法兰安装；含接地环）、UPVC管材管件
3.其他:详见招标图纸、招标文件、国家相关规范
4.完成本项目清单所需的一切相关工作</t>
  </si>
  <si>
    <t>1.名称:一体化投加装置（后加氯）
2.包含：2台利旧数字计量泵（Q=950L/h,H=0.4MPa,N=1.1kW）、2个手动球阀（DN32，UPVC，PN10）、2个Y型过滤器（DN32，UPVC，PN10）、13个手动球阀（DN20，UPVC，PN10）、2个止回阀（DN20，UPVC，PN10）、2个电动球阀（DN32，UPVC，PN10）、4个电动球阀（DN20，UPVC，PN10）、2个安全阀（DN20，UPVC，PN10）、2个背压阀（DN20，UPVC，PN10）、2个脉冲阻尼器（DN20，UPVC，PN10）、2个压力表（DN20，UPVC，PN10）、1套撬装支架（铝合金，电泳）、4台电磁流量器（DN15，Ti 电极，衬里材料：PTFE；传感器防护等级：IP68；分体型；法兰安装；含接地环）、UPVC管材管件
3.其他:详见招标图纸、招标文件、国家相关规范
4.完成本项目清单所需的一切相关工作</t>
  </si>
  <si>
    <t>进料泵</t>
  </si>
  <si>
    <t>1.名称:进料泵
2.规格:Q=40m3/h，H=10m，P=4kW
3.单机试运转要求:低压交流异步电动机调试
4.其他:详见招标图纸、招标文件、国家相关规范
5.完成本项目清单所需的一切相关工作</t>
  </si>
  <si>
    <t>台</t>
  </si>
  <si>
    <t>止回阀</t>
  </si>
  <si>
    <t>1.名称:止回阀
2.材质:UPVC
3.型号、规格:DN100
4.连接形式:法兰连接
5.含法兰
6.其他:详见招标图纸、招标文件、国家相关规范
7.完成本项目清单所需的一切相关工作</t>
  </si>
  <si>
    <t>个</t>
  </si>
  <si>
    <t>进料快速接口</t>
  </si>
  <si>
    <t>1.名称:进料快速接口
2.其他:详见招标图纸、招标文件、国家相关规范
3.完成本项目清单所需的一切相关工作</t>
  </si>
  <si>
    <t>次氯酸钠储罐</t>
  </si>
  <si>
    <t>1.名称:次氯酸钠储罐
2.材质:钢衬塑
3.规格:φ=2.7m，H=3.6m，V=20m3
4.原液稀释至5%储存,附进出液管、溢流管、放空管、液位计、透气阀、搅拌器等
5.其他:详见招标图纸、招标文件、国家相关规范
6.完成本项目清单所需的一切相关工作</t>
  </si>
  <si>
    <t>1.名称:次氯酸钠储罐
2.材质:钢衬塑
3.规格:φ=3.6m，H=4m，V=40m3
4.原液稀释至5%储存,附进出液管、溢流管、放空管、液位计、透气阀、搅拌器等
5.其他:详见招标图纸、招标文件、国家相关规范
6.完成本项目清单所需的一切相关工作</t>
  </si>
  <si>
    <t>超声波液位计</t>
  </si>
  <si>
    <t>1.名称:超声波液位计
2.规格:0-5m，4-20mA
3.其他:详见招标图纸、招标文件、国家相关规范
4.完成本项目清单所需的一切相关工作</t>
  </si>
  <si>
    <t>1.名称:次氯酸钠储罐
2.现状已有，迁移至新建加氯间
3.材质:钛合金
4.规格:φ=2.7m，H=3.6m，V=20m3
5.原液稀释至5%储存,附进出液管、溢流管、放空管、液位计、透气阀、搅拌器等
6.其他:详见招标图纸、招标文件、国家相关规范
7.完成本项目清单所需的一切相关工作</t>
  </si>
  <si>
    <t>次氯酸钠废液罐</t>
  </si>
  <si>
    <t>1.名称:次氯酸钠废液罐
2.材质:PE
3.卧式，附人孔、放空装置等，罐体材质满足顶部覆土0.8m埋深需求，待招标结束后再复核承载
4.规格:L=5.74m，D=2.25m，H=2.47，V=20m3
5.其他:详见招标图纸、招标文件、国家相关规范
6.完成本项目清单所需的一切相关工作</t>
  </si>
  <si>
    <t>手动球阀</t>
  </si>
  <si>
    <t>1.名称:手动球阀
2.材质:UPVC
3.型号、规格:DN100
4.连接形式:法兰连接
5.含法兰
6.其他:详见招标图纸、招标文件、国家相关规范
7.完成本项目清单所需的一切相关工作</t>
  </si>
  <si>
    <t>电动球阀</t>
  </si>
  <si>
    <t>1.名称:电动球阀
2.材质:UPVC
3.型号、规格:DN100
4.连接形式:法兰连接
5.含法兰
6.电机本体接线及调试
7.其他:详见招标图纸、招标文件、国家相关规范
8.完成本项目清单所需的一切相关工作</t>
  </si>
  <si>
    <t>1.名称:手动球阀
2.材质:UPVC
3.型号、规格:DN80
4.连接形式:法兰连接
5.含法兰
6.其他:详见招标图纸、招标文件、国家相关规范
7.完成本项目清单所需的一切相关工作</t>
  </si>
  <si>
    <t>1.名称:电动球阀
2.材质:UPVC
3.型号、规格:DN80
4.连接形式:法兰连接
5.含法兰
6.电机本体接线及调试
7.其他:详见招标图纸、招标文件、国家相关规范
8.完成本项目清单所需的一切相关工作</t>
  </si>
  <si>
    <t>1.名称:手动球阀
2.材质:UPVC
3.型号、规格:DN50
4.连接形式:法兰连接
5.含法兰
6.其他:详见招标图纸、招标文件、国家相关规范
7.完成本项目清单所需的一切相关工作</t>
  </si>
  <si>
    <t>塑料管</t>
  </si>
  <si>
    <t>1.名称:塑料管
2.材质:UPVC
3.规格:DN100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</si>
  <si>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m</t>
  </si>
  <si>
    <t>软水器</t>
  </si>
  <si>
    <t>1.名称:软水器
2.规格:20m3/h
3.现有设备,用于自用水,包含溶盐罐和软水机及管配件
4.其他:详见招标图纸、招标文件、国家相关规范
5.完成本项目清单所需的一切相关工作</t>
  </si>
  <si>
    <t>冲洗栓</t>
  </si>
  <si>
    <t>1.名称:冲洗栓
2.做法:附配件,详见15S202-P51
3.其他:详见招标图纸、招标文件、国家相关规范
4.完成本项目清单所需的一切相关工作</t>
  </si>
  <si>
    <t>手动蝶阀</t>
  </si>
  <si>
    <t>1.名称:手动蝶阀
2.材质:铸铁
3.型号、规格:DN50
4.连接形式:法兰连接
5.含法兰
6.其他:详见招标图纸、招标文件、国家相关规范
7.完成本项目清单所需的一切相关工作</t>
  </si>
  <si>
    <t>倒流防止器阀组</t>
  </si>
  <si>
    <t>1.名称:倒流防止器阀组
2.规格:DN100
3.做法:详见12S108-1-P62
4.其他:详见招标图纸、招标文件、国家相关规范
5.完成本项目清单所需的一切相关工作</t>
  </si>
  <si>
    <t>1.名称:塑料管
2.材质:UPVC
3.规格:DN80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</si>
  <si>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排水管</t>
  </si>
  <si>
    <t>1.名称:排水管
2.材质:UPVC
3.规格:DN50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</si>
  <si>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给水管</t>
  </si>
  <si>
    <t>1.名称:给水管
2.材质:UPVC
3.规格:DN50
4.连接形式:粘接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</si>
  <si>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1.名称:给水管
2.材质:UPVC
3.规格:DN20
4.连接形式:粘接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</si>
  <si>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快速淋浴及洗眼器</t>
  </si>
  <si>
    <t>1.名称:快速淋浴及洗眼器
2.其他:详见招标图纸、招标文件、国家相关规范
3.完成本项目清单所需的一切相关工作</t>
  </si>
  <si>
    <t>闸阀</t>
  </si>
  <si>
    <t>1.名称:闸阀
2.型号、规格:DN100
3.连接形式:法兰连接
4.含平焊法兰,螺栓和阀门间垫片
5.做法:附套筒，做法详见07MS101-1-P26
6.其他:详见招标图纸、招标文件、国家相关规范
7.完成本项目清单所需的一切相关工作</t>
  </si>
  <si>
    <t>电气仪表控制系统</t>
  </si>
  <si>
    <t>1.名称:电气仪表控制系统
2.加氯系统配套
3.其他:详见招标图纸、招标文件、国家相关规范
4.完成本项目清单所需的一切相关工作</t>
  </si>
  <si>
    <t>精确加氯系统</t>
  </si>
  <si>
    <t>1.名称:精确加氯系统
2.可根据原水水质及清水池水力模型自动计算加氯量
3.其他:详见招标图纸、招标文件、国家相关规范
4.完成本项目清单所需的一切相关工作</t>
  </si>
  <si>
    <t>现状加矾系统管路</t>
  </si>
  <si>
    <t>1.名称:现状加氯系统管路
2.保护性拆除，移至水厂仓库，包括但不限于压力释放阀、防脉冲器、背压阀、Y型过滤器及管道、阀门、支架等
3.其他:详见招标图纸、招标文件、国家相关规范
4.完成本项目清单所需的一切相关工作</t>
  </si>
  <si>
    <t>加矾系统</t>
  </si>
  <si>
    <t>1.名称:一体化投加装置
2.包含：2台矾液投加泵（Q=365L/h, H=1.0MPa, N=0.42kW）、2个手动球阀（DN32，UPVC，PN10）、2个Y型过滤器（DN32，UPVC，PN10）、13个手动球阀（DN20，UPVC，PN10）、2个止回阀（DN20，UPVC，PN10）、2个电动球阀（DN32，UPVC，PN10）、4个电动球阀（DN20，UPVC，PN10）、2个安全阀（DN20，UPVC，PN10）、2个背压阀（DN20，UPVC，PN10）、2个脉冲阻尼器（DN20，UPVC，PN10）、2个压力表（DN20，UPVC，PN10）、1套撬装支架（铝合金，电泳）、1台电磁流量器（DN15，Ti 电极，衬里材料：PTFE；传感器防护等级：IP68；分体型；法兰安装；含接地环）、UPVC管材管件
3.其他:详见招标图纸、招标文件、国家相关规范
4.完成本项目清单所需的一切相关工作</t>
  </si>
  <si>
    <t>1.名称:一体化投加装置
2.包含：2台利旧矾液投加泵（Q=375L/h, H=1.0MPa, N=0.42kW）、2个手动球阀（DN32，UPVC，PN10）、2个Y型过滤器（DN32，UPVC，PN10）、2个止回阀（DN20，UPVC，PN10）、13个手动球阀（DN20，UPVC，PN10）、2个电动球阀（DN32，UPVC，PN10）、4个电动球阀（DN20，UPVC，PN10）、2个安全阀（DN20，UPVC，PN10）、2个背压阀（DN20，UPVC，PN10）、2个脉冲阻尼器（DN20，UPVC，PN10）、2个压力表（DN20，UPVC，PN10）、1套撬装支架（铝合金，电泳）、1台电磁流量器（DN15，Ti 电极，衬里材料：PTFE；传感器防护等级：IP68；分体型；法兰安装；含接地环）、UPVC管材管件
3.其他:详见招标图纸、招标文件、国家相关规范
4.完成本项目清单所需的一切相关工作</t>
  </si>
  <si>
    <t>1.名称:止回阀
2.材质:UPVC
3.型号、规格:DN125
4.连接形式:法兰连接
5.含法兰
6.其他:详见招标图纸、招标文件、国家相关规范
7.完成本项目清单所需的一切相关工作</t>
  </si>
  <si>
    <t>90°弯头</t>
  </si>
  <si>
    <t>1.名称:90°弯头
2.材质:UPVC
3.规格:DN125
4.其他:详见招标图纸、招标文件、国家相关规范
5.完成本项目清单所需的一切相关工作</t>
  </si>
  <si>
    <t>1.名称:90°弯头
2.材质:UPVC
3.规格:DN100
4.其他:详见招标图纸、招标文件、国家相关规范
5.完成本项目清单所需的一切相关工作</t>
  </si>
  <si>
    <t>PE储罐</t>
  </si>
  <si>
    <t>1.名称:PE储罐
2.规格:V=40m3,Φ=3.6m,H=4m
3.其他:详见招标图纸、招标文件、国家相关规范
4.完成本项目清单所需的一切相关工作</t>
  </si>
  <si>
    <t>1.名称:PE储罐
2.现状已有,移至新建加矾间
3.规格:V=40m3,Φ=3.6m,H=4m
4.其他:详见招标图纸、招标文件、国家相关规范
5.完成本项目清单所需的一切相关工作</t>
  </si>
  <si>
    <t>1.名称:排水管
2.材质:UPVC
3.规格:DN80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</si>
  <si>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1.名称:排水管
2.材质:UPVC
3.规格:DN100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</si>
  <si>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加矾管</t>
  </si>
  <si>
    <t>1.名称:加矾管
2.材质:UPVC
3.规格:DN125
4.连接形式:承插粘接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</si>
  <si>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1.名称:加矾管
2.材质:UPVC
3.规格:DN100
4.连接形式:承插粘接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</si>
  <si>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1.名称:手动球阀
2.材质:UPVC
3.型号、规格:DN125
4.连接形式:法兰连接
5.含法兰
6.其他:详见招标图纸、招标文件、国家相关规范
7.完成本项目清单所需的一切相关工作</t>
  </si>
  <si>
    <t>矾液废液罐</t>
  </si>
  <si>
    <t>1.名称:矾液废液罐
2.材质:PE
3.卧式，附人孔、放空装置等，罐体材质满足顶部覆土0.8m埋深需求，待招标结束后再复核承载
4.规格:L=5.74m，D=2.25m，H=2.47，V=20m3
5.其他:详见招标图纸、招标文件、国家相关规范
6.完成本项目清单所需的一切相关工作</t>
  </si>
  <si>
    <t>1.名称:给水管
2.材质:UPVC
3.规格:DN100
4.连接形式:粘接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</si>
  <si>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1.名称:电气仪表控制系统
2.加矾系统配套
3.其他:详见招标图纸、招标文件、国家相关规范
4.完成本项目清单所需的一切相关工作</t>
  </si>
  <si>
    <t>精确加矾系统</t>
  </si>
  <si>
    <t>1.名称:精确加矾系统
2.可根据原水水质自动计算加矾量
3.其他:详见招标图纸、招标文件、国家相关规范
4.完成本项目清单所需的一切相关工作</t>
  </si>
  <si>
    <t>1.名称:现状加矾系统管路
2.保护性拆除，移至水厂仓库，包括但不限于压力释放阀、防脉冲器、背压阀、Y型过滤器及管道、阀门、支架等
3.其他:详见招标图纸、招标文件、国家相关规范
4.完成本项目清单所需的一切相关工作</t>
  </si>
  <si>
    <t>粉炭系统</t>
  </si>
  <si>
    <t>粉炭储存模块</t>
  </si>
  <si>
    <t>1.名称:粉炭储存模块
2.粉炭料仓:φ=3200mm，钢，料仓储存总容积30m3,包括料仓支架、爬梯、进料管、锥斗、顶部护栏、平台、人孔(不锈钢304)等，共1个
3.料位计:阻旋式，SS304，防爆,分别显示高、低、空三个料位,出现空穴时,可自动启动空穴振打系统，共3套
4.称重系统:SS304，防爆,含称重模块、接线盒、显示器及相应信号电缆等,可连续在线显示料仓内料位,并输出4-20mA信号至现场控制柜，共1套
5.除尘器:过滤面积22m2，SS304，共1个
6.安全阀:配套料仓使用，SS304，共2个
7.气动振打系统:配套料仓使用，SS304，含8个板式喷嘴，共1套
8.防倾倒系统:钢，含防倾倒模块及配套支架，共1套
9.避雷系统:钢，含接闪杆等，共1套
10.其他:详见招标图纸、招标文件、国家相关规范
11.完成本项目清单所需的一切相关工作</t>
  </si>
  <si>
    <t>粉炭输送模块</t>
  </si>
  <si>
    <t>1.名称:粉炭输送模块
2.大口径检修隔离阀:400×700mm，SS304，共1只
3.多螺旋精确计量给料机:600kg/h，钢，变频，防爆，含进料斗、搅拌器等，共1套
4.螺旋输送器:600kg/h，L≈5.2m，P=3kW，钢，变频调节，防爆，含支架、防堵塞报警器及单向气流控制器等，共1套
5.螺旋输送器出口气动阀:DN200，SS304，共1套
6.其他:详见招标图纸、招标文件、国家相关规范
7.完成本项目清单所需的一切相关工作</t>
  </si>
  <si>
    <t>粉炭制备模块</t>
  </si>
  <si>
    <t>1.名称:粉炭制备模块
2.制备罐:V=12m3，SS304，含爬梯、护栏、人孔,以及进出、冲洗、放空、溢流相关的阀门、仪表和管道，共1个
3.搅拌机:制备罐配套，SS304，配套减速机,电机防爆，共1个
4.制备罐水幕除尘器:制备罐配套，SS304，共1个
5.液位计:4~20mA,0~5m,制备罐配套，SS304，静压式，共1只
6.制备水系统:12m3/h，含电磁流量计、手动球阀、电动球阀、调节阀等，共1套
7.其他:详见招标图纸、招标文件、国家相关规范
8.完成本项目清单所需的一切相关工作</t>
  </si>
  <si>
    <t>粉炭投加模块</t>
  </si>
  <si>
    <t>1.名称:粉炭投加模块
2.粉炭投加螺杆泵:Q=6000L/h,H=40m,N=3.0kW，SS304，撬装,1用1备,应急时全开,投加于进厂总管，共2台
3.粉炭投加管路系统:UPVC，自料仓至室外管沟前全部的粉炭管路,附压力表、压力开关、背压阀、Y型过滤器、电磁流量计、管配件、支架等，共2套
4.冲洗水系统:投加泵及投加管路清洗用，含冲洗管路、阀门、仪表及管配件等，共1套
5.其他:详见招标图纸、招标文件、国家相关规范
6.完成本项目清单所需的一切相关工作</t>
  </si>
  <si>
    <t>气路管道系统</t>
  </si>
  <si>
    <t>1.名称:气路管道系统
2.材质:SS304
3.空压机系统配套所需的全部气路管道、阀门、仪表及管配件
4.其他:详见招标图纸、招标文件、国家相关规范
5.完成本项目清单所需的一切相关工作</t>
  </si>
  <si>
    <t>项</t>
  </si>
  <si>
    <t>1.名称:电气仪表控制系统
2.控制柜:W800×H2200×D600，IP41，粉炭投加系统用，含PLC控制器、触摸操作屏、防护罩等
3.电缆:包括屏蔽动力电缆、动力电缆、屏蔽信号电缆、控制电缆以及安装附件等
4.波纹管:包括各类附件及安装配件
5.其他:详见招标图纸、招标文件、国家相关规范
6.完成本项目清单所需的一切相关工作</t>
  </si>
  <si>
    <t>灭火器箱</t>
  </si>
  <si>
    <t>1.形式:手提式灭火器（2具1箱）
2.规格、型号:MF/ABC5磷酸铵盐干粉灭火器
3.详见07S207，包括橡胶手套、护靴等
4.其他:详见招标图纸、招标文件、国家相关规范
5.完成本项目清单所需的一切相关工作</t>
  </si>
  <si>
    <t>防毒护具、抢救设施及抢修工具箱</t>
  </si>
  <si>
    <t>1.名称:防毒护具、抢救设施及抢修工具箱
2.其他:详见招标图纸、招标文件、国家相关规范
3.完成本项目清单所需的一切相关工作</t>
  </si>
  <si>
    <t>低阻力型倒流防止器</t>
  </si>
  <si>
    <t>1.名称:低阻力型倒流防止器
2.规格:DN80，PN10
3.连接形式:法兰连接
4.做法:详见12S108-1，室外地上安装（不带水表），H=500
5.其他:详见招标图纸、招标文件、国家相关规范
6.完成本项目清单所需的一切相关工作</t>
  </si>
  <si>
    <t>地漏</t>
  </si>
  <si>
    <t>1.名称:地漏
2.型号:防腐型，非钟罩式
3.规格:DN80
4.其他:详见招标图纸、招标文件、国家相关规范
5.完成本项目清单所需的一切相关工作</t>
  </si>
  <si>
    <t>1.名称:地漏
2.型号:非钟罩式
3.规格:DN80
4.其他:详见招标图纸、招标文件、国家相关规范
5.完成本项目清单所需的一切相关工作</t>
  </si>
  <si>
    <t>1.名称:手动球阀
2.型号、规格:DN80，PN10
3.连接形式:法兰连接
4.含平焊法兰,螺栓和阀门间垫片
5.其他:详见招标图纸、招标文件、国家相关规范
6.完成本项目清单所需的一切相关工作</t>
  </si>
  <si>
    <t>1.名称:手动球阀
2.型号、规格:DN65，PN10
3.连接形式:法兰连接
4.含平焊法兰,螺栓和阀门间垫片
5.其他:详见招标图纸、招标文件、国家相关规范
6.完成本项目清单所需的一切相关工作</t>
  </si>
  <si>
    <t>1.名称:止回阀
2.型号、规格:DN65，PN10
3.连接形式:法兰连接
4.含平焊法兰,螺栓和阀门间垫片
5.其他:详见招标图纸、招标文件、国家相关规范
6.完成本项目清单所需的一切相关工作</t>
  </si>
  <si>
    <t>1.名称:给水管
2.材质:UPVC
3.规格:DN80
4.连接形式:粘接
5.附管配件
6.压力试验设计要求:各种管道的试验要求和压力按图纸水厂工艺设计总说明4.11所示，试验用水采用自来水
7.吹扫与清洗设计要求:冲洗消毒，按照GB50268-2008规定执行
8.其他:详见招标图纸、招标文件、国家相关规范
9.完成本项目清单所需的一切相关工作</t>
  </si>
  <si>
    <t>1.名称:排水管
2.材质:UPVC
3.规格:DN200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</si>
  <si>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套管</t>
  </si>
  <si>
    <t>1.类型:刚性防水套管  A型
2.材质:Q235B
3.介质管道规格:DN200
4.规格:L=400
5.含防水密封膏密封、橡胶圈、聚氨酯泡沫填缝剂、止水环等
6.做法:详见02S404
7.其他:详见招标图纸、招标文件、国家相关规范
8.完成本项目清单所需的一切相关工作</t>
  </si>
  <si>
    <t>1.类型:防水套管 A型
2.材质:钢
3.介质管道规格:DN100
4.规格:L=400
5.含防水密封膏密封、橡胶圈、聚氨酯泡沫填缝剂、止水环等
6.做法:详见02S404
7.其他:详见招标图纸、招标文件、国家相关规范
8.完成本项目清单所需的一切相关工作</t>
  </si>
  <si>
    <t>二氧化碳系统</t>
  </si>
  <si>
    <t>二氧化碳储罐</t>
  </si>
  <si>
    <t>1.名称:二氧化碳储罐
2.材质:碳钢
3.规格:有效容积V=15m3
4.其他:详见招标图纸、招标文件、国家相关规范
5.完成本项目清单所需的一切相关工作</t>
  </si>
  <si>
    <t>汽化器</t>
  </si>
  <si>
    <t>1.名称:汽化器
2.型号:汽化量150Nm³/h
3.其他:详见招标图纸、招标文件、国家相关规范
4.完成本项目清单所需的一切相关工作</t>
  </si>
  <si>
    <t>支</t>
  </si>
  <si>
    <t>调压阀组</t>
  </si>
  <si>
    <t>1.名称:调压阀组
2.材质:不锈钢
3.型号、规格:调压范围0-2.5MPa
4.连接形式:法兰连接
5.含法兰
6.其他:详见招标图纸、招标文件、国家相关规范
7.完成本项目清单所需的一切相关工作</t>
  </si>
  <si>
    <t>二氧化碳溶解投加一体化装置</t>
  </si>
  <si>
    <t>1.名称:二氧化碳溶解投加一体化装置
2.流量比例自动控制，液液投加方式，含高效混合器、薄膜调节阀，质量流量计、PLC控制系统、压力表、电动阀等
3.其他:详见招标图纸、招标文件、国家相关规范
4.完成本项目清单所需的一切相关工作</t>
  </si>
  <si>
    <t>增压泵</t>
  </si>
  <si>
    <t>1.名称:增压泵
2.规格:Q=75m3/h,H=60m,P=22KW
3.材质:不锈钢
4.单机试运转要求:低压交流异步电动机调试
5.其他:详见招标图纸、招标文件、国家相关规范
6.完成本项目清单所需的一切相关工作</t>
  </si>
  <si>
    <t>水箱</t>
  </si>
  <si>
    <t>1.名称:水箱
2.材质:不锈钢
3.容量:有效容积 V=4.0m3,内设浮球阀
4.其他:详见招标图纸、招标文件、国家相关规范
5.完成本项目清单所需的一切相关工作</t>
  </si>
  <si>
    <t>对夹式蝶阀</t>
  </si>
  <si>
    <t>1.名称:对夹式蝶阀
2.材质:不锈钢
3.型号、规格:DN150，PN10
4.连接形式:法兰连接
5.含法兰
6.其他:详见招标图纸、招标文件、国家相关规范
7.完成本项目清单所需的一切相关工作</t>
  </si>
  <si>
    <t>1.名称:对夹式蝶阀
2.材质:不锈钢
3.型号、规格:DN100，PN10
4.连接形式:法兰连接
5.含法兰
6.其他:详见招标图纸、招标文件、国家相关规范
7.完成本项目清单所需的一切相关工作</t>
  </si>
  <si>
    <t>异径橡胶接头</t>
  </si>
  <si>
    <t>1.名称:异径橡胶接头
2.规格:DN150×DN100，PN10
3.其他:详见招标图纸、招标文件、国家相关规范
4.完成本项目清单所需的一切相关工作</t>
  </si>
  <si>
    <t>同心橡胶接头</t>
  </si>
  <si>
    <t>1.名称:同心橡胶接头
2.规格:DN100，PN10
3.其他:详见招标图纸、招标文件、国家相关规范
4.完成本项目清单所需的一切相关工作</t>
  </si>
  <si>
    <t>1.名称:止回阀
2.材质:不锈钢
3.型号、规格:DN100，PN10
4.连接形式:法兰连接
5.含平焊法兰,螺栓和阀门间垫片
6.其他:详见招标图纸、招标文件、国家相关规范
7.完成本项目清单所需的一切相关工作</t>
  </si>
  <si>
    <t>球阀</t>
  </si>
  <si>
    <t>1.名称:球阀
2.材质:不锈钢
3.型号、规格:DN20，PN25
4.连接形式:法兰连接
5.含平焊法兰,螺栓和阀门间垫片
6.其他:详见招标图纸、招标文件、国家相关规范
7.完成本项目清单所需的一切相关工作</t>
  </si>
  <si>
    <t>电磁流量计</t>
  </si>
  <si>
    <t>1.名称:电磁流量计
2.规格:DN100，PN10
3.其他:详见招标图纸、招标文件、国家相关规范
4.完成本项目清单所需的一切相关工作</t>
  </si>
  <si>
    <t>PH计</t>
  </si>
  <si>
    <t>1.名称:PH计
2.类型:分体式
3.其他:详见招标图纸、招标文件、国家相关规范
4.完成本项目清单所需的一切相关工作</t>
  </si>
  <si>
    <t>不锈钢管</t>
  </si>
  <si>
    <t>1.材质:SS304
2.规格:DN150，δ=2.5
3.连接形式:电弧焊
4.附管配件
5.压力试验设计要求:各种管道的试验要求和压力按图纸水厂工艺设计总说明4.11所示，试验用水采用自来水
6.吹扫与清洗设计要求:冲洗消毒，按照GB50268-2008规定执行
7.其他:详见招标图纸、招标文件、国家相关规范
8.完成本项目清单所需的一切相关工作</t>
  </si>
  <si>
    <t>1.材质:SS304
2.规格:DN100，δ=2
3.连接形式:电弧焊
4.附管配件
5.压力试验设计要求:各种管道的试验要求和压力按图纸水厂工艺设计总说明4.11所示，试验用水采用自来水
6.吹扫与清洗设计要求:冲洗消毒，按照GB50268-2008规定执行
7.其他:详见招标图纸、招标文件、国家相关规范
8.完成本项目清单所需的一切相关工作</t>
  </si>
  <si>
    <t>1.材质:SS304
2.规格:DN20，δ=0.8
3.连接形式:电弧焊
4.附管配件
5.压力试验设计要求:各种管道的试验要求和压力按图纸水厂工艺设计总说明4.11所示，试验用水采用自来水
6.吹扫与清洗设计要求:冲洗消毒，按照GB50268-2008规定执行
7.其他:详见招标图纸、招标文件、国家相关规范
8.完成本项目清单所需的一切相关工作</t>
  </si>
  <si>
    <t>1.名称:塑料管
2.材质:UPVC
3.规格:DN150
4.连接形式:承插粘接
5.附管配件
6.压力试验设计要求:各种管道的试验要求和压力按图纸水厂工艺设计总说明4.11所示，试验用水采用自来水
7.其他:详见招标图纸、招标文件、国家相关规范
8.完成本项目清单所需的一切相关工作</t>
  </si>
  <si>
    <t>二氧化碳投加系统土建工程</t>
  </si>
  <si>
    <t>1.名称:二氧化碳投加系统土建工程
2.其他:详见招标图纸、招标文件、国家相关规范
3.完成本项目清单所需的一切相关工作</t>
  </si>
  <si>
    <t>合计（含税）：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</si>
</sst>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7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right" vertical="center" wrapText="1"/>
    </xf>
    <xf numFmtId="176" fontId="3" fillId="2" borderId="6" xfId="49" applyNumberFormat="1" applyFont="1" applyFill="1" applyBorder="1" applyAlignment="1">
      <alignment horizontal="right" vertical="center" wrapText="1"/>
    </xf>
    <xf numFmtId="0" fontId="0" fillId="0" borderId="7" xfId="0" applyBorder="1">
      <alignment vertical="center"/>
    </xf>
    <xf numFmtId="0" fontId="3" fillId="2" borderId="5" xfId="49" applyFont="1" applyFill="1" applyBorder="1" applyAlignment="1">
      <alignment horizontal="center" vertical="center" wrapText="1"/>
    </xf>
    <xf numFmtId="176" fontId="3" fillId="2" borderId="5" xfId="49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J107"/>
  <sheetViews>
    <sheetView tabSelected="1" view="pageBreakPreview" zoomScaleNormal="100" workbookViewId="0">
      <selection activeCell="F4" sqref="F4"/>
    </sheetView>
  </sheetViews>
  <sheetFormatPr defaultColWidth="9" defaultRowHeight="13.5"/>
  <cols>
    <col min="1" max="1" width="9.125" customWidth="1"/>
    <col min="2" max="2" width="24" customWidth="1"/>
    <col min="3" max="3" width="50.5" customWidth="1"/>
    <col min="4" max="5" width="10.625" customWidth="1"/>
    <col min="6" max="7" width="15.625" customWidth="1"/>
    <col min="8" max="8" width="14.375" customWidth="1"/>
    <col min="9" max="9" width="15" customWidth="1"/>
    <col min="13" max="13" width="10.375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" customHeight="1" spans="1:10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0" customHeight="1" spans="1:10">
      <c r="A3" s="5"/>
      <c r="B3" s="6" t="s">
        <v>11</v>
      </c>
      <c r="C3" s="6"/>
      <c r="D3" s="6"/>
      <c r="E3" s="7"/>
      <c r="F3" s="7"/>
      <c r="G3" s="8"/>
      <c r="H3" s="9"/>
      <c r="I3" s="9"/>
      <c r="J3" s="9"/>
    </row>
    <row r="4" ht="170" customHeight="1" spans="1:10">
      <c r="A4" s="5">
        <v>1</v>
      </c>
      <c r="B4" s="6" t="s">
        <v>12</v>
      </c>
      <c r="C4" s="6" t="s">
        <v>13</v>
      </c>
      <c r="D4" s="10" t="s">
        <v>14</v>
      </c>
      <c r="E4" s="7">
        <v>1</v>
      </c>
      <c r="F4" s="7">
        <v>205496.92</v>
      </c>
      <c r="G4" s="8">
        <f>ROUND(E4*F4,2)</f>
        <v>205496.92</v>
      </c>
      <c r="H4" s="9"/>
      <c r="I4" s="9"/>
      <c r="J4" s="9"/>
    </row>
    <row r="5" ht="168" customHeight="1" spans="1:10">
      <c r="A5" s="5">
        <v>2</v>
      </c>
      <c r="B5" s="6" t="s">
        <v>12</v>
      </c>
      <c r="C5" s="6" t="s">
        <v>15</v>
      </c>
      <c r="D5" s="10" t="s">
        <v>14</v>
      </c>
      <c r="E5" s="7">
        <v>1</v>
      </c>
      <c r="F5" s="7">
        <v>102044.78</v>
      </c>
      <c r="G5" s="8">
        <f t="shared" ref="G5:G36" si="0">ROUND(E5*F5,2)</f>
        <v>102044.78</v>
      </c>
      <c r="H5" s="9"/>
      <c r="I5" s="9"/>
      <c r="J5" s="9"/>
    </row>
    <row r="6" ht="177" customHeight="1" spans="1:10">
      <c r="A6" s="5">
        <v>3</v>
      </c>
      <c r="B6" s="6" t="s">
        <v>12</v>
      </c>
      <c r="C6" s="6" t="s">
        <v>16</v>
      </c>
      <c r="D6" s="10" t="s">
        <v>14</v>
      </c>
      <c r="E6" s="7">
        <v>1</v>
      </c>
      <c r="F6" s="7">
        <v>178400.84</v>
      </c>
      <c r="G6" s="8">
        <f t="shared" si="0"/>
        <v>178400.84</v>
      </c>
      <c r="H6" s="9"/>
      <c r="I6" s="9"/>
      <c r="J6" s="9"/>
    </row>
    <row r="7" ht="167" customHeight="1" spans="1:10">
      <c r="A7" s="5">
        <v>4</v>
      </c>
      <c r="B7" s="6" t="s">
        <v>12</v>
      </c>
      <c r="C7" s="6" t="s">
        <v>17</v>
      </c>
      <c r="D7" s="10" t="s">
        <v>14</v>
      </c>
      <c r="E7" s="7">
        <v>1</v>
      </c>
      <c r="F7" s="7">
        <v>106253.38</v>
      </c>
      <c r="G7" s="8">
        <f t="shared" si="0"/>
        <v>106253.38</v>
      </c>
      <c r="H7" s="9"/>
      <c r="I7" s="9"/>
      <c r="J7" s="9"/>
    </row>
    <row r="8" ht="81" customHeight="1" spans="1:10">
      <c r="A8" s="5">
        <v>5</v>
      </c>
      <c r="B8" s="6" t="s">
        <v>18</v>
      </c>
      <c r="C8" s="6" t="s">
        <v>19</v>
      </c>
      <c r="D8" s="10" t="s">
        <v>20</v>
      </c>
      <c r="E8" s="7">
        <v>2</v>
      </c>
      <c r="F8" s="7">
        <v>13030.74</v>
      </c>
      <c r="G8" s="8">
        <f t="shared" si="0"/>
        <v>26061.48</v>
      </c>
      <c r="H8" s="9"/>
      <c r="I8" s="9"/>
      <c r="J8" s="9"/>
    </row>
    <row r="9" ht="105" customHeight="1" spans="1:10">
      <c r="A9" s="5">
        <v>6</v>
      </c>
      <c r="B9" s="6" t="s">
        <v>21</v>
      </c>
      <c r="C9" s="6" t="s">
        <v>22</v>
      </c>
      <c r="D9" s="10" t="s">
        <v>23</v>
      </c>
      <c r="E9" s="7">
        <v>2</v>
      </c>
      <c r="F9" s="7">
        <v>369.97</v>
      </c>
      <c r="G9" s="8">
        <f t="shared" si="0"/>
        <v>739.94</v>
      </c>
      <c r="H9" s="9"/>
      <c r="I9" s="9"/>
      <c r="J9" s="9"/>
    </row>
    <row r="10" ht="57" customHeight="1" spans="1:10">
      <c r="A10" s="5">
        <v>7</v>
      </c>
      <c r="B10" s="6" t="s">
        <v>24</v>
      </c>
      <c r="C10" s="6" t="s">
        <v>25</v>
      </c>
      <c r="D10" s="10" t="s">
        <v>23</v>
      </c>
      <c r="E10" s="7">
        <v>1</v>
      </c>
      <c r="F10" s="7">
        <v>1116.6</v>
      </c>
      <c r="G10" s="8">
        <f t="shared" si="0"/>
        <v>1116.6</v>
      </c>
      <c r="H10" s="9"/>
      <c r="I10" s="9"/>
      <c r="J10" s="9"/>
    </row>
    <row r="11" ht="102" customHeight="1" spans="1:10">
      <c r="A11" s="5">
        <v>8</v>
      </c>
      <c r="B11" s="6" t="s">
        <v>26</v>
      </c>
      <c r="C11" s="6" t="s">
        <v>27</v>
      </c>
      <c r="D11" s="10" t="s">
        <v>14</v>
      </c>
      <c r="E11" s="7">
        <v>1</v>
      </c>
      <c r="F11" s="7">
        <v>147170.05</v>
      </c>
      <c r="G11" s="8">
        <f t="shared" si="0"/>
        <v>147170.05</v>
      </c>
      <c r="H11" s="9"/>
      <c r="I11" s="9"/>
      <c r="J11" s="9"/>
    </row>
    <row r="12" ht="102" customHeight="1" spans="1:10">
      <c r="A12" s="5">
        <v>9</v>
      </c>
      <c r="B12" s="6" t="s">
        <v>26</v>
      </c>
      <c r="C12" s="6" t="s">
        <v>28</v>
      </c>
      <c r="D12" s="10" t="s">
        <v>14</v>
      </c>
      <c r="E12" s="7">
        <v>2</v>
      </c>
      <c r="F12" s="7">
        <v>209121.1</v>
      </c>
      <c r="G12" s="8">
        <f t="shared" si="0"/>
        <v>418242.2</v>
      </c>
      <c r="H12" s="9"/>
      <c r="I12" s="9"/>
      <c r="J12" s="9"/>
    </row>
    <row r="13" ht="68" customHeight="1" spans="1:10">
      <c r="A13" s="5">
        <v>10</v>
      </c>
      <c r="B13" s="6" t="s">
        <v>29</v>
      </c>
      <c r="C13" s="6" t="s">
        <v>30</v>
      </c>
      <c r="D13" s="10" t="s">
        <v>23</v>
      </c>
      <c r="E13" s="7">
        <v>3</v>
      </c>
      <c r="F13" s="7">
        <v>8679.94</v>
      </c>
      <c r="G13" s="8">
        <f t="shared" si="0"/>
        <v>26039.82</v>
      </c>
      <c r="H13" s="9"/>
      <c r="I13" s="9"/>
      <c r="J13" s="9"/>
    </row>
    <row r="14" ht="117" customHeight="1" spans="1:10">
      <c r="A14" s="5">
        <v>11</v>
      </c>
      <c r="B14" s="6" t="s">
        <v>26</v>
      </c>
      <c r="C14" s="6" t="s">
        <v>31</v>
      </c>
      <c r="D14" s="10" t="s">
        <v>14</v>
      </c>
      <c r="E14" s="7">
        <v>2</v>
      </c>
      <c r="F14" s="7">
        <v>49919</v>
      </c>
      <c r="G14" s="8">
        <f t="shared" si="0"/>
        <v>99838</v>
      </c>
      <c r="H14" s="9"/>
      <c r="I14" s="9"/>
      <c r="J14" s="9"/>
    </row>
    <row r="15" ht="103" customHeight="1" spans="1:10">
      <c r="A15" s="5">
        <v>12</v>
      </c>
      <c r="B15" s="6" t="s">
        <v>32</v>
      </c>
      <c r="C15" s="6" t="s">
        <v>33</v>
      </c>
      <c r="D15" s="10" t="s">
        <v>14</v>
      </c>
      <c r="E15" s="7">
        <v>2</v>
      </c>
      <c r="F15" s="7">
        <v>52108.54</v>
      </c>
      <c r="G15" s="8">
        <f t="shared" si="0"/>
        <v>104217.08</v>
      </c>
      <c r="H15" s="9"/>
      <c r="I15" s="9"/>
      <c r="J15" s="9"/>
    </row>
    <row r="16" ht="101" customHeight="1" spans="1:10">
      <c r="A16" s="5">
        <v>13</v>
      </c>
      <c r="B16" s="6" t="s">
        <v>34</v>
      </c>
      <c r="C16" s="6" t="s">
        <v>35</v>
      </c>
      <c r="D16" s="10" t="s">
        <v>23</v>
      </c>
      <c r="E16" s="7">
        <v>11</v>
      </c>
      <c r="F16" s="7">
        <v>1756.1</v>
      </c>
      <c r="G16" s="8">
        <f t="shared" si="0"/>
        <v>19317.1</v>
      </c>
      <c r="H16" s="9"/>
      <c r="I16" s="9"/>
      <c r="J16" s="9"/>
    </row>
    <row r="17" ht="114" customHeight="1" spans="1:10">
      <c r="A17" s="5">
        <v>14</v>
      </c>
      <c r="B17" s="6" t="s">
        <v>36</v>
      </c>
      <c r="C17" s="6" t="s">
        <v>37</v>
      </c>
      <c r="D17" s="10" t="s">
        <v>23</v>
      </c>
      <c r="E17" s="7">
        <v>6</v>
      </c>
      <c r="F17" s="7">
        <v>5568.9</v>
      </c>
      <c r="G17" s="8">
        <f t="shared" si="0"/>
        <v>33413.4</v>
      </c>
      <c r="H17" s="9"/>
      <c r="I17" s="9"/>
      <c r="J17" s="9"/>
    </row>
    <row r="18" ht="108" customHeight="1" spans="1:10">
      <c r="A18" s="5">
        <v>15</v>
      </c>
      <c r="B18" s="6" t="s">
        <v>34</v>
      </c>
      <c r="C18" s="6" t="s">
        <v>38</v>
      </c>
      <c r="D18" s="10" t="s">
        <v>23</v>
      </c>
      <c r="E18" s="7">
        <v>10</v>
      </c>
      <c r="F18" s="7">
        <v>1129.52</v>
      </c>
      <c r="G18" s="8">
        <f t="shared" si="0"/>
        <v>11295.2</v>
      </c>
      <c r="H18" s="9"/>
      <c r="I18" s="9"/>
      <c r="J18" s="9"/>
    </row>
    <row r="19" ht="119" customHeight="1" spans="1:10">
      <c r="A19" s="5">
        <v>16</v>
      </c>
      <c r="B19" s="6" t="s">
        <v>36</v>
      </c>
      <c r="C19" s="6" t="s">
        <v>39</v>
      </c>
      <c r="D19" s="10" t="s">
        <v>23</v>
      </c>
      <c r="E19" s="7">
        <v>5</v>
      </c>
      <c r="F19" s="7">
        <v>5114.1</v>
      </c>
      <c r="G19" s="8">
        <f t="shared" si="0"/>
        <v>25570.5</v>
      </c>
      <c r="H19" s="9"/>
      <c r="I19" s="9"/>
      <c r="J19" s="9"/>
    </row>
    <row r="20" ht="106" customHeight="1" spans="1:10">
      <c r="A20" s="5">
        <v>17</v>
      </c>
      <c r="B20" s="6" t="s">
        <v>34</v>
      </c>
      <c r="C20" s="6" t="s">
        <v>40</v>
      </c>
      <c r="D20" s="10" t="s">
        <v>23</v>
      </c>
      <c r="E20" s="7">
        <v>5</v>
      </c>
      <c r="F20" s="7">
        <v>567.18</v>
      </c>
      <c r="G20" s="8">
        <f t="shared" si="0"/>
        <v>2835.9</v>
      </c>
      <c r="H20" s="9"/>
      <c r="I20" s="9"/>
      <c r="J20" s="9"/>
    </row>
    <row r="21" ht="127" customHeight="1" spans="1:10">
      <c r="A21" s="5">
        <v>18</v>
      </c>
      <c r="B21" s="6" t="s">
        <v>41</v>
      </c>
      <c r="C21" s="6" t="s">
        <v>42</v>
      </c>
      <c r="D21" s="10" t="s">
        <v>43</v>
      </c>
      <c r="E21" s="11">
        <v>130</v>
      </c>
      <c r="F21" s="7">
        <v>102.54</v>
      </c>
      <c r="G21" s="8">
        <f t="shared" si="0"/>
        <v>13330.2</v>
      </c>
      <c r="H21" s="9"/>
      <c r="I21" s="9"/>
      <c r="J21" s="9"/>
    </row>
    <row r="22" ht="78" customHeight="1" spans="1:10">
      <c r="A22" s="5">
        <v>19</v>
      </c>
      <c r="B22" s="6" t="s">
        <v>44</v>
      </c>
      <c r="C22" s="6" t="s">
        <v>45</v>
      </c>
      <c r="D22" s="10" t="s">
        <v>14</v>
      </c>
      <c r="E22" s="7">
        <v>1</v>
      </c>
      <c r="F22" s="7">
        <v>3951.42</v>
      </c>
      <c r="G22" s="8">
        <f t="shared" si="0"/>
        <v>3951.42</v>
      </c>
      <c r="H22" s="9"/>
      <c r="I22" s="9"/>
      <c r="J22" s="9"/>
    </row>
    <row r="23" ht="65" customHeight="1" spans="1:10">
      <c r="A23" s="5">
        <v>20</v>
      </c>
      <c r="B23" s="6" t="s">
        <v>46</v>
      </c>
      <c r="C23" s="6" t="s">
        <v>47</v>
      </c>
      <c r="D23" s="10" t="s">
        <v>14</v>
      </c>
      <c r="E23" s="7">
        <v>1</v>
      </c>
      <c r="F23" s="7">
        <v>1467.92</v>
      </c>
      <c r="G23" s="8">
        <f t="shared" si="0"/>
        <v>1467.92</v>
      </c>
      <c r="H23" s="9"/>
      <c r="I23" s="9"/>
      <c r="J23" s="9"/>
    </row>
    <row r="24" ht="101" customHeight="1" spans="1:10">
      <c r="A24" s="5">
        <v>21</v>
      </c>
      <c r="B24" s="6" t="s">
        <v>48</v>
      </c>
      <c r="C24" s="6" t="s">
        <v>49</v>
      </c>
      <c r="D24" s="10" t="s">
        <v>23</v>
      </c>
      <c r="E24" s="7">
        <v>5</v>
      </c>
      <c r="F24" s="7">
        <v>1630.82</v>
      </c>
      <c r="G24" s="8">
        <f t="shared" si="0"/>
        <v>8154.1</v>
      </c>
      <c r="H24" s="9"/>
      <c r="I24" s="9"/>
      <c r="J24" s="9"/>
    </row>
    <row r="25" ht="78" customHeight="1" spans="1:10">
      <c r="A25" s="5">
        <v>22</v>
      </c>
      <c r="B25" s="6" t="s">
        <v>50</v>
      </c>
      <c r="C25" s="6" t="s">
        <v>51</v>
      </c>
      <c r="D25" s="10" t="s">
        <v>14</v>
      </c>
      <c r="E25" s="7">
        <v>1</v>
      </c>
      <c r="F25" s="7">
        <v>11458.76</v>
      </c>
      <c r="G25" s="8">
        <f t="shared" si="0"/>
        <v>11458.76</v>
      </c>
      <c r="H25" s="9"/>
      <c r="I25" s="9"/>
      <c r="J25" s="9"/>
    </row>
    <row r="26" ht="127" customHeight="1" spans="1:10">
      <c r="A26" s="5">
        <v>23</v>
      </c>
      <c r="B26" s="6" t="s">
        <v>41</v>
      </c>
      <c r="C26" s="6" t="s">
        <v>52</v>
      </c>
      <c r="D26" s="10" t="s">
        <v>43</v>
      </c>
      <c r="E26" s="11">
        <v>80</v>
      </c>
      <c r="F26" s="7">
        <v>84.56</v>
      </c>
      <c r="G26" s="8">
        <f t="shared" si="0"/>
        <v>6764.8</v>
      </c>
      <c r="H26" s="9"/>
      <c r="I26" s="9"/>
      <c r="J26" s="9"/>
    </row>
    <row r="27" ht="127" customHeight="1" spans="1:10">
      <c r="A27" s="5">
        <v>24</v>
      </c>
      <c r="B27" s="6" t="s">
        <v>53</v>
      </c>
      <c r="C27" s="6" t="s">
        <v>54</v>
      </c>
      <c r="D27" s="10" t="s">
        <v>43</v>
      </c>
      <c r="E27" s="11">
        <v>40</v>
      </c>
      <c r="F27" s="7">
        <v>50.54</v>
      </c>
      <c r="G27" s="8">
        <f t="shared" si="0"/>
        <v>2021.6</v>
      </c>
      <c r="H27" s="9"/>
      <c r="I27" s="9"/>
      <c r="J27" s="9"/>
    </row>
    <row r="28" ht="138" customHeight="1" spans="1:10">
      <c r="A28" s="5">
        <v>25</v>
      </c>
      <c r="B28" s="6" t="s">
        <v>55</v>
      </c>
      <c r="C28" s="6" t="s">
        <v>56</v>
      </c>
      <c r="D28" s="10" t="s">
        <v>43</v>
      </c>
      <c r="E28" s="11">
        <v>10</v>
      </c>
      <c r="F28" s="7">
        <v>48.08</v>
      </c>
      <c r="G28" s="8">
        <f t="shared" si="0"/>
        <v>480.8</v>
      </c>
      <c r="H28" s="9"/>
      <c r="I28" s="9"/>
      <c r="J28" s="9"/>
    </row>
    <row r="29" ht="136" customHeight="1" spans="1:10">
      <c r="A29" s="5">
        <v>26</v>
      </c>
      <c r="B29" s="6" t="s">
        <v>55</v>
      </c>
      <c r="C29" s="6" t="s">
        <v>57</v>
      </c>
      <c r="D29" s="10" t="s">
        <v>43</v>
      </c>
      <c r="E29" s="11">
        <v>10</v>
      </c>
      <c r="F29" s="7">
        <v>29.87</v>
      </c>
      <c r="G29" s="8">
        <f t="shared" si="0"/>
        <v>298.7</v>
      </c>
      <c r="H29" s="9"/>
      <c r="I29" s="9"/>
      <c r="J29" s="9"/>
    </row>
    <row r="30" ht="54" customHeight="1" spans="1:10">
      <c r="A30" s="5">
        <v>27</v>
      </c>
      <c r="B30" s="6" t="s">
        <v>58</v>
      </c>
      <c r="C30" s="6" t="s">
        <v>59</v>
      </c>
      <c r="D30" s="10" t="s">
        <v>14</v>
      </c>
      <c r="E30" s="7">
        <v>1</v>
      </c>
      <c r="F30" s="7">
        <v>1222.58</v>
      </c>
      <c r="G30" s="8">
        <f t="shared" si="0"/>
        <v>1222.58</v>
      </c>
      <c r="H30" s="9"/>
      <c r="I30" s="9"/>
      <c r="J30" s="9"/>
    </row>
    <row r="31" ht="102" customHeight="1" spans="1:10">
      <c r="A31" s="5">
        <v>28</v>
      </c>
      <c r="B31" s="6" t="s">
        <v>60</v>
      </c>
      <c r="C31" s="6" t="s">
        <v>61</v>
      </c>
      <c r="D31" s="10" t="s">
        <v>23</v>
      </c>
      <c r="E31" s="7">
        <v>2</v>
      </c>
      <c r="F31" s="7">
        <v>1686.73</v>
      </c>
      <c r="G31" s="8">
        <f t="shared" si="0"/>
        <v>3373.46</v>
      </c>
      <c r="H31" s="9"/>
      <c r="I31" s="9"/>
      <c r="J31" s="9"/>
    </row>
    <row r="32" ht="69" customHeight="1" spans="1:10">
      <c r="A32" s="5">
        <v>29</v>
      </c>
      <c r="B32" s="6" t="s">
        <v>62</v>
      </c>
      <c r="C32" s="6" t="s">
        <v>63</v>
      </c>
      <c r="D32" s="10" t="s">
        <v>14</v>
      </c>
      <c r="E32" s="7">
        <v>1</v>
      </c>
      <c r="F32" s="7">
        <v>107695.58</v>
      </c>
      <c r="G32" s="8">
        <f t="shared" si="0"/>
        <v>107695.58</v>
      </c>
      <c r="H32" s="9"/>
      <c r="I32" s="9"/>
      <c r="J32" s="9"/>
    </row>
    <row r="33" ht="68" customHeight="1" spans="1:10">
      <c r="A33" s="5">
        <v>30</v>
      </c>
      <c r="B33" s="6" t="s">
        <v>64</v>
      </c>
      <c r="C33" s="6" t="s">
        <v>65</v>
      </c>
      <c r="D33" s="10" t="s">
        <v>14</v>
      </c>
      <c r="E33" s="7">
        <v>2</v>
      </c>
      <c r="F33" s="7">
        <v>176991.15</v>
      </c>
      <c r="G33" s="8">
        <f t="shared" si="0"/>
        <v>353982.3</v>
      </c>
      <c r="H33" s="9"/>
      <c r="I33" s="9"/>
      <c r="J33" s="9"/>
    </row>
    <row r="34" ht="84" customHeight="1" spans="1:10">
      <c r="A34" s="5">
        <v>31</v>
      </c>
      <c r="B34" s="6" t="s">
        <v>66</v>
      </c>
      <c r="C34" s="6" t="s">
        <v>67</v>
      </c>
      <c r="D34" s="10" t="s">
        <v>14</v>
      </c>
      <c r="E34" s="7">
        <v>6</v>
      </c>
      <c r="F34" s="7">
        <v>533.73</v>
      </c>
      <c r="G34" s="8">
        <f t="shared" si="0"/>
        <v>3202.38</v>
      </c>
      <c r="H34" s="9"/>
      <c r="I34" s="9"/>
      <c r="J34" s="9"/>
    </row>
    <row r="35" ht="20" customHeight="1" spans="1:10">
      <c r="A35" s="5"/>
      <c r="B35" s="6" t="s">
        <v>68</v>
      </c>
      <c r="C35" s="6"/>
      <c r="D35" s="6"/>
      <c r="E35" s="7"/>
      <c r="F35" s="7"/>
      <c r="G35" s="8"/>
      <c r="H35" s="9"/>
      <c r="I35" s="9"/>
      <c r="J35" s="9"/>
    </row>
    <row r="36" ht="170" customHeight="1" spans="1:10">
      <c r="A36" s="5">
        <v>32</v>
      </c>
      <c r="B36" s="6" t="s">
        <v>12</v>
      </c>
      <c r="C36" s="6" t="s">
        <v>69</v>
      </c>
      <c r="D36" s="10" t="s">
        <v>14</v>
      </c>
      <c r="E36" s="7">
        <v>2</v>
      </c>
      <c r="F36" s="7">
        <v>151881.26</v>
      </c>
      <c r="G36" s="8">
        <f t="shared" si="0"/>
        <v>303762.52</v>
      </c>
      <c r="H36" s="9"/>
      <c r="I36" s="9"/>
      <c r="J36" s="9"/>
    </row>
    <row r="37" ht="182" customHeight="1" spans="1:10">
      <c r="A37" s="5">
        <v>33</v>
      </c>
      <c r="B37" s="6" t="s">
        <v>12</v>
      </c>
      <c r="C37" s="6" t="s">
        <v>70</v>
      </c>
      <c r="D37" s="10" t="s">
        <v>14</v>
      </c>
      <c r="E37" s="7">
        <v>3</v>
      </c>
      <c r="F37" s="7">
        <v>50770</v>
      </c>
      <c r="G37" s="8">
        <f t="shared" ref="G37:G68" si="1">ROUND(E37*F37,2)</f>
        <v>152310</v>
      </c>
      <c r="H37" s="9"/>
      <c r="I37" s="9"/>
      <c r="J37" s="9"/>
    </row>
    <row r="38" ht="83" customHeight="1" spans="1:10">
      <c r="A38" s="5">
        <v>34</v>
      </c>
      <c r="B38" s="6" t="s">
        <v>18</v>
      </c>
      <c r="C38" s="6" t="s">
        <v>19</v>
      </c>
      <c r="D38" s="10" t="s">
        <v>20</v>
      </c>
      <c r="E38" s="7">
        <v>2</v>
      </c>
      <c r="F38" s="7">
        <v>13030.74</v>
      </c>
      <c r="G38" s="8">
        <f t="shared" si="1"/>
        <v>26061.48</v>
      </c>
      <c r="H38" s="9"/>
      <c r="I38" s="9"/>
      <c r="J38" s="9"/>
    </row>
    <row r="39" ht="102" customHeight="1" spans="1:10">
      <c r="A39" s="5">
        <v>35</v>
      </c>
      <c r="B39" s="6" t="s">
        <v>21</v>
      </c>
      <c r="C39" s="6" t="s">
        <v>71</v>
      </c>
      <c r="D39" s="10" t="s">
        <v>23</v>
      </c>
      <c r="E39" s="7">
        <v>2</v>
      </c>
      <c r="F39" s="7">
        <v>2050.75</v>
      </c>
      <c r="G39" s="8">
        <f t="shared" si="1"/>
        <v>4101.5</v>
      </c>
      <c r="H39" s="9"/>
      <c r="I39" s="9"/>
      <c r="J39" s="9"/>
    </row>
    <row r="40" ht="56" customHeight="1" spans="1:10">
      <c r="A40" s="5">
        <v>36</v>
      </c>
      <c r="B40" s="6" t="s">
        <v>24</v>
      </c>
      <c r="C40" s="6" t="s">
        <v>25</v>
      </c>
      <c r="D40" s="10" t="s">
        <v>23</v>
      </c>
      <c r="E40" s="7">
        <v>1</v>
      </c>
      <c r="F40" s="7">
        <v>1116.6</v>
      </c>
      <c r="G40" s="8">
        <f t="shared" si="1"/>
        <v>1116.6</v>
      </c>
      <c r="H40" s="9"/>
      <c r="I40" s="9"/>
      <c r="J40" s="9"/>
    </row>
    <row r="41" ht="80" customHeight="1" spans="1:10">
      <c r="A41" s="5">
        <v>37</v>
      </c>
      <c r="B41" s="6" t="s">
        <v>72</v>
      </c>
      <c r="C41" s="6" t="s">
        <v>73</v>
      </c>
      <c r="D41" s="10" t="s">
        <v>23</v>
      </c>
      <c r="E41" s="7">
        <v>2</v>
      </c>
      <c r="F41" s="7">
        <v>173.04</v>
      </c>
      <c r="G41" s="8">
        <f t="shared" si="1"/>
        <v>346.08</v>
      </c>
      <c r="H41" s="9"/>
      <c r="I41" s="9"/>
      <c r="J41" s="9"/>
    </row>
    <row r="42" ht="79" customHeight="1" spans="1:10">
      <c r="A42" s="5">
        <v>38</v>
      </c>
      <c r="B42" s="6" t="s">
        <v>72</v>
      </c>
      <c r="C42" s="6" t="s">
        <v>74</v>
      </c>
      <c r="D42" s="10" t="s">
        <v>23</v>
      </c>
      <c r="E42" s="7">
        <v>2</v>
      </c>
      <c r="F42" s="7">
        <v>139.9</v>
      </c>
      <c r="G42" s="8">
        <f t="shared" si="1"/>
        <v>279.8</v>
      </c>
      <c r="H42" s="9"/>
      <c r="I42" s="9"/>
      <c r="J42" s="9"/>
    </row>
    <row r="43" ht="69" customHeight="1" spans="1:10">
      <c r="A43" s="5">
        <v>39</v>
      </c>
      <c r="B43" s="6" t="s">
        <v>75</v>
      </c>
      <c r="C43" s="6" t="s">
        <v>76</v>
      </c>
      <c r="D43" s="10" t="s">
        <v>14</v>
      </c>
      <c r="E43" s="7">
        <v>2</v>
      </c>
      <c r="F43" s="7">
        <v>99694.75</v>
      </c>
      <c r="G43" s="8">
        <f t="shared" si="1"/>
        <v>199389.5</v>
      </c>
      <c r="H43" s="9"/>
      <c r="I43" s="9"/>
      <c r="J43" s="9"/>
    </row>
    <row r="44" ht="79" customHeight="1" spans="1:10">
      <c r="A44" s="5">
        <v>40</v>
      </c>
      <c r="B44" s="6" t="s">
        <v>75</v>
      </c>
      <c r="C44" s="6" t="s">
        <v>77</v>
      </c>
      <c r="D44" s="10" t="s">
        <v>14</v>
      </c>
      <c r="E44" s="7">
        <v>4</v>
      </c>
      <c r="F44" s="7">
        <v>8716.32</v>
      </c>
      <c r="G44" s="8">
        <f t="shared" si="1"/>
        <v>34865.28</v>
      </c>
      <c r="H44" s="9"/>
      <c r="I44" s="9"/>
      <c r="J44" s="9"/>
    </row>
    <row r="45" ht="71" customHeight="1" spans="1:10">
      <c r="A45" s="5">
        <v>41</v>
      </c>
      <c r="B45" s="6" t="s">
        <v>29</v>
      </c>
      <c r="C45" s="6" t="s">
        <v>30</v>
      </c>
      <c r="D45" s="10" t="s">
        <v>23</v>
      </c>
      <c r="E45" s="7">
        <v>2</v>
      </c>
      <c r="F45" s="7">
        <v>8679.94</v>
      </c>
      <c r="G45" s="8">
        <f t="shared" si="1"/>
        <v>17359.88</v>
      </c>
      <c r="H45" s="9"/>
      <c r="I45" s="9"/>
      <c r="J45" s="9"/>
    </row>
    <row r="46" ht="126" customHeight="1" spans="1:10">
      <c r="A46" s="5">
        <v>42</v>
      </c>
      <c r="B46" s="6" t="s">
        <v>53</v>
      </c>
      <c r="C46" s="6" t="s">
        <v>54</v>
      </c>
      <c r="D46" s="10" t="s">
        <v>43</v>
      </c>
      <c r="E46" s="11">
        <v>15</v>
      </c>
      <c r="F46" s="7">
        <v>50.54</v>
      </c>
      <c r="G46" s="8">
        <f t="shared" si="1"/>
        <v>758.1</v>
      </c>
      <c r="H46" s="9"/>
      <c r="I46" s="9"/>
      <c r="J46" s="9"/>
    </row>
    <row r="47" ht="128" customHeight="1" spans="1:10">
      <c r="A47" s="5">
        <v>43</v>
      </c>
      <c r="B47" s="6" t="s">
        <v>53</v>
      </c>
      <c r="C47" s="6" t="s">
        <v>78</v>
      </c>
      <c r="D47" s="10" t="s">
        <v>43</v>
      </c>
      <c r="E47" s="11">
        <v>60</v>
      </c>
      <c r="F47" s="7">
        <v>59</v>
      </c>
      <c r="G47" s="8">
        <f t="shared" si="1"/>
        <v>3540</v>
      </c>
      <c r="H47" s="9"/>
      <c r="I47" s="9"/>
      <c r="J47" s="9"/>
    </row>
    <row r="48" ht="128" customHeight="1" spans="1:10">
      <c r="A48" s="5">
        <v>44</v>
      </c>
      <c r="B48" s="6" t="s">
        <v>53</v>
      </c>
      <c r="C48" s="6" t="s">
        <v>79</v>
      </c>
      <c r="D48" s="10" t="s">
        <v>43</v>
      </c>
      <c r="E48" s="11">
        <v>20</v>
      </c>
      <c r="F48" s="7">
        <v>66.93</v>
      </c>
      <c r="G48" s="8">
        <f t="shared" si="1"/>
        <v>1338.6</v>
      </c>
      <c r="H48" s="9"/>
      <c r="I48" s="9"/>
      <c r="J48" s="9"/>
    </row>
    <row r="49" ht="139" customHeight="1" spans="1:10">
      <c r="A49" s="5">
        <v>45</v>
      </c>
      <c r="B49" s="6" t="s">
        <v>80</v>
      </c>
      <c r="C49" s="6" t="s">
        <v>81</v>
      </c>
      <c r="D49" s="10" t="s">
        <v>43</v>
      </c>
      <c r="E49" s="11">
        <v>20</v>
      </c>
      <c r="F49" s="7">
        <v>192.16</v>
      </c>
      <c r="G49" s="8">
        <f t="shared" si="1"/>
        <v>3843.2</v>
      </c>
      <c r="H49" s="9"/>
      <c r="I49" s="9"/>
      <c r="J49" s="9"/>
    </row>
    <row r="50" ht="138" customHeight="1" spans="1:10">
      <c r="A50" s="5">
        <v>46</v>
      </c>
      <c r="B50" s="6" t="s">
        <v>80</v>
      </c>
      <c r="C50" s="6" t="s">
        <v>82</v>
      </c>
      <c r="D50" s="10" t="s">
        <v>43</v>
      </c>
      <c r="E50" s="11">
        <v>30</v>
      </c>
      <c r="F50" s="7">
        <v>110.12</v>
      </c>
      <c r="G50" s="8">
        <f t="shared" si="1"/>
        <v>3303.6</v>
      </c>
      <c r="H50" s="9"/>
      <c r="I50" s="9"/>
      <c r="J50" s="9"/>
    </row>
    <row r="51" ht="103" customHeight="1" spans="1:10">
      <c r="A51" s="5">
        <v>47</v>
      </c>
      <c r="B51" s="6" t="s">
        <v>34</v>
      </c>
      <c r="C51" s="6" t="s">
        <v>38</v>
      </c>
      <c r="D51" s="10" t="s">
        <v>23</v>
      </c>
      <c r="E51" s="7">
        <v>6</v>
      </c>
      <c r="F51" s="7">
        <v>1129.52</v>
      </c>
      <c r="G51" s="8">
        <f t="shared" si="1"/>
        <v>6777.12</v>
      </c>
      <c r="H51" s="9"/>
      <c r="I51" s="9"/>
      <c r="J51" s="9"/>
    </row>
    <row r="52" ht="104" customHeight="1" spans="1:10">
      <c r="A52" s="5">
        <v>48</v>
      </c>
      <c r="B52" s="6" t="s">
        <v>34</v>
      </c>
      <c r="C52" s="6" t="s">
        <v>35</v>
      </c>
      <c r="D52" s="10" t="s">
        <v>23</v>
      </c>
      <c r="E52" s="7">
        <v>13</v>
      </c>
      <c r="F52" s="7">
        <v>1756.1</v>
      </c>
      <c r="G52" s="8">
        <f t="shared" si="1"/>
        <v>22829.3</v>
      </c>
      <c r="H52" s="9"/>
      <c r="I52" s="9"/>
      <c r="J52" s="9"/>
    </row>
    <row r="53" ht="102" customHeight="1" spans="1:10">
      <c r="A53" s="5">
        <v>49</v>
      </c>
      <c r="B53" s="6" t="s">
        <v>34</v>
      </c>
      <c r="C53" s="6" t="s">
        <v>83</v>
      </c>
      <c r="D53" s="10" t="s">
        <v>23</v>
      </c>
      <c r="E53" s="7">
        <v>5</v>
      </c>
      <c r="F53" s="7">
        <v>2643.98</v>
      </c>
      <c r="G53" s="8">
        <f t="shared" si="1"/>
        <v>13219.9</v>
      </c>
      <c r="H53" s="9"/>
      <c r="I53" s="9"/>
      <c r="J53" s="9"/>
    </row>
    <row r="54" ht="116" customHeight="1" spans="1:10">
      <c r="A54" s="5">
        <v>50</v>
      </c>
      <c r="B54" s="6" t="s">
        <v>36</v>
      </c>
      <c r="C54" s="6" t="s">
        <v>37</v>
      </c>
      <c r="D54" s="10" t="s">
        <v>23</v>
      </c>
      <c r="E54" s="7">
        <v>12</v>
      </c>
      <c r="F54" s="7">
        <v>5568.9</v>
      </c>
      <c r="G54" s="8">
        <f t="shared" si="1"/>
        <v>66826.8</v>
      </c>
      <c r="H54" s="9"/>
      <c r="I54" s="9"/>
      <c r="J54" s="9"/>
    </row>
    <row r="55" ht="103" customHeight="1" spans="1:10">
      <c r="A55" s="5">
        <v>51</v>
      </c>
      <c r="B55" s="6" t="s">
        <v>84</v>
      </c>
      <c r="C55" s="6" t="s">
        <v>85</v>
      </c>
      <c r="D55" s="10" t="s">
        <v>14</v>
      </c>
      <c r="E55" s="7">
        <v>2</v>
      </c>
      <c r="F55" s="7">
        <v>52108.54</v>
      </c>
      <c r="G55" s="8">
        <f t="shared" si="1"/>
        <v>104217.08</v>
      </c>
      <c r="H55" s="9"/>
      <c r="I55" s="9"/>
      <c r="J55" s="9"/>
    </row>
    <row r="56" ht="57" customHeight="1" spans="1:10">
      <c r="A56" s="5">
        <v>52</v>
      </c>
      <c r="B56" s="6" t="s">
        <v>58</v>
      </c>
      <c r="C56" s="6" t="s">
        <v>59</v>
      </c>
      <c r="D56" s="10" t="s">
        <v>14</v>
      </c>
      <c r="E56" s="7">
        <v>1</v>
      </c>
      <c r="F56" s="7">
        <v>1222.58</v>
      </c>
      <c r="G56" s="8">
        <f t="shared" si="1"/>
        <v>1222.58</v>
      </c>
      <c r="H56" s="9"/>
      <c r="I56" s="9"/>
      <c r="J56" s="9"/>
    </row>
    <row r="57" ht="140" customHeight="1" spans="1:10">
      <c r="A57" s="5">
        <v>53</v>
      </c>
      <c r="B57" s="6" t="s">
        <v>55</v>
      </c>
      <c r="C57" s="6" t="s">
        <v>86</v>
      </c>
      <c r="D57" s="10" t="s">
        <v>43</v>
      </c>
      <c r="E57" s="11">
        <v>20</v>
      </c>
      <c r="F57" s="7">
        <v>77.29</v>
      </c>
      <c r="G57" s="8">
        <f t="shared" si="1"/>
        <v>1545.8</v>
      </c>
      <c r="H57" s="9"/>
      <c r="I57" s="9"/>
      <c r="J57" s="9"/>
    </row>
    <row r="58" ht="142" customHeight="1" spans="1:10">
      <c r="A58" s="5">
        <v>54</v>
      </c>
      <c r="B58" s="6" t="s">
        <v>55</v>
      </c>
      <c r="C58" s="6" t="s">
        <v>57</v>
      </c>
      <c r="D58" s="10" t="s">
        <v>43</v>
      </c>
      <c r="E58" s="11">
        <v>10</v>
      </c>
      <c r="F58" s="7">
        <v>29.87</v>
      </c>
      <c r="G58" s="8">
        <f t="shared" si="1"/>
        <v>298.7</v>
      </c>
      <c r="H58" s="9"/>
      <c r="I58" s="9"/>
      <c r="J58" s="9"/>
    </row>
    <row r="59" ht="81" customHeight="1" spans="1:10">
      <c r="A59" s="5">
        <v>55</v>
      </c>
      <c r="B59" s="6" t="s">
        <v>50</v>
      </c>
      <c r="C59" s="6" t="s">
        <v>51</v>
      </c>
      <c r="D59" s="10" t="s">
        <v>14</v>
      </c>
      <c r="E59" s="7">
        <v>1</v>
      </c>
      <c r="F59" s="7">
        <v>11458.76</v>
      </c>
      <c r="G59" s="8">
        <f t="shared" si="1"/>
        <v>11458.76</v>
      </c>
      <c r="H59" s="9"/>
      <c r="I59" s="9"/>
      <c r="J59" s="9"/>
    </row>
    <row r="60" ht="66" customHeight="1" spans="1:10">
      <c r="A60" s="5">
        <v>56</v>
      </c>
      <c r="B60" s="6" t="s">
        <v>46</v>
      </c>
      <c r="C60" s="6" t="s">
        <v>47</v>
      </c>
      <c r="D60" s="10" t="s">
        <v>14</v>
      </c>
      <c r="E60" s="7">
        <v>1</v>
      </c>
      <c r="F60" s="7">
        <v>1467.92</v>
      </c>
      <c r="G60" s="8">
        <f t="shared" si="1"/>
        <v>1467.92</v>
      </c>
      <c r="H60" s="9"/>
      <c r="I60" s="9"/>
      <c r="J60" s="9"/>
    </row>
    <row r="61" ht="66" customHeight="1" spans="1:10">
      <c r="A61" s="5">
        <v>57</v>
      </c>
      <c r="B61" s="6" t="s">
        <v>62</v>
      </c>
      <c r="C61" s="6" t="s">
        <v>87</v>
      </c>
      <c r="D61" s="10" t="s">
        <v>14</v>
      </c>
      <c r="E61" s="7">
        <v>1</v>
      </c>
      <c r="F61" s="7">
        <v>107165.49</v>
      </c>
      <c r="G61" s="8">
        <f t="shared" si="1"/>
        <v>107165.49</v>
      </c>
      <c r="H61" s="9"/>
      <c r="I61" s="9"/>
      <c r="J61" s="9"/>
    </row>
    <row r="62" ht="65" customHeight="1" spans="1:10">
      <c r="A62" s="5">
        <v>58</v>
      </c>
      <c r="B62" s="6" t="s">
        <v>88</v>
      </c>
      <c r="C62" s="6" t="s">
        <v>89</v>
      </c>
      <c r="D62" s="10" t="s">
        <v>14</v>
      </c>
      <c r="E62" s="7">
        <v>1</v>
      </c>
      <c r="F62" s="7">
        <v>369646.02</v>
      </c>
      <c r="G62" s="8">
        <f t="shared" si="1"/>
        <v>369646.02</v>
      </c>
      <c r="H62" s="9"/>
      <c r="I62" s="9"/>
      <c r="J62" s="9"/>
    </row>
    <row r="63" ht="78" customHeight="1" spans="1:10">
      <c r="A63" s="5">
        <v>59</v>
      </c>
      <c r="B63" s="6" t="s">
        <v>66</v>
      </c>
      <c r="C63" s="6" t="s">
        <v>90</v>
      </c>
      <c r="D63" s="10" t="s">
        <v>14</v>
      </c>
      <c r="E63" s="7">
        <v>6</v>
      </c>
      <c r="F63" s="7">
        <v>592.49</v>
      </c>
      <c r="G63" s="8">
        <f t="shared" si="1"/>
        <v>3554.94</v>
      </c>
      <c r="H63" s="9"/>
      <c r="I63" s="9"/>
      <c r="J63" s="9"/>
    </row>
    <row r="64" ht="20" customHeight="1" spans="1:10">
      <c r="A64" s="5"/>
      <c r="B64" s="6" t="s">
        <v>91</v>
      </c>
      <c r="C64" s="6"/>
      <c r="D64" s="6"/>
      <c r="E64" s="7"/>
      <c r="F64" s="7"/>
      <c r="G64" s="8"/>
      <c r="H64" s="9"/>
      <c r="I64" s="9"/>
      <c r="J64" s="9"/>
    </row>
    <row r="65" ht="228" customHeight="1" spans="1:10">
      <c r="A65" s="5">
        <v>60</v>
      </c>
      <c r="B65" s="6" t="s">
        <v>92</v>
      </c>
      <c r="C65" s="6" t="s">
        <v>93</v>
      </c>
      <c r="D65" s="10" t="s">
        <v>14</v>
      </c>
      <c r="E65" s="7">
        <v>1</v>
      </c>
      <c r="F65" s="7">
        <v>374778.03</v>
      </c>
      <c r="G65" s="8">
        <f t="shared" si="1"/>
        <v>374778.03</v>
      </c>
      <c r="H65" s="9"/>
      <c r="I65" s="9"/>
      <c r="J65" s="9"/>
    </row>
    <row r="66" ht="132" customHeight="1" spans="1:10">
      <c r="A66" s="5">
        <v>61</v>
      </c>
      <c r="B66" s="6" t="s">
        <v>94</v>
      </c>
      <c r="C66" s="6" t="s">
        <v>95</v>
      </c>
      <c r="D66" s="10" t="s">
        <v>14</v>
      </c>
      <c r="E66" s="7">
        <v>1</v>
      </c>
      <c r="F66" s="7">
        <v>350315.24</v>
      </c>
      <c r="G66" s="8">
        <f t="shared" si="1"/>
        <v>350315.24</v>
      </c>
      <c r="H66" s="9"/>
      <c r="I66" s="9"/>
      <c r="J66" s="9"/>
    </row>
    <row r="67" ht="141" customHeight="1" spans="1:10">
      <c r="A67" s="5">
        <v>62</v>
      </c>
      <c r="B67" s="6" t="s">
        <v>96</v>
      </c>
      <c r="C67" s="6" t="s">
        <v>97</v>
      </c>
      <c r="D67" s="10" t="s">
        <v>14</v>
      </c>
      <c r="E67" s="7">
        <v>1</v>
      </c>
      <c r="F67" s="7">
        <v>201548.82</v>
      </c>
      <c r="G67" s="8">
        <f t="shared" si="1"/>
        <v>201548.82</v>
      </c>
      <c r="H67" s="9"/>
      <c r="I67" s="9"/>
      <c r="J67" s="9"/>
    </row>
    <row r="68" ht="139" customHeight="1" spans="1:10">
      <c r="A68" s="5">
        <v>63</v>
      </c>
      <c r="B68" s="6" t="s">
        <v>98</v>
      </c>
      <c r="C68" s="6" t="s">
        <v>99</v>
      </c>
      <c r="D68" s="10" t="s">
        <v>14</v>
      </c>
      <c r="E68" s="7">
        <v>1</v>
      </c>
      <c r="F68" s="7">
        <v>126838.72</v>
      </c>
      <c r="G68" s="8">
        <f t="shared" si="1"/>
        <v>126838.72</v>
      </c>
      <c r="H68" s="9"/>
      <c r="I68" s="9"/>
      <c r="J68" s="9"/>
    </row>
    <row r="69" ht="80" customHeight="1" spans="1:10">
      <c r="A69" s="5">
        <v>64</v>
      </c>
      <c r="B69" s="6" t="s">
        <v>100</v>
      </c>
      <c r="C69" s="6" t="s">
        <v>101</v>
      </c>
      <c r="D69" s="10" t="s">
        <v>102</v>
      </c>
      <c r="E69" s="7">
        <v>1</v>
      </c>
      <c r="F69" s="7">
        <v>19380.53</v>
      </c>
      <c r="G69" s="8">
        <f t="shared" ref="G69:G106" si="2">ROUND(E69*F69,2)</f>
        <v>19380.53</v>
      </c>
      <c r="H69" s="9"/>
      <c r="I69" s="9"/>
      <c r="J69" s="9"/>
    </row>
    <row r="70" ht="115" customHeight="1" spans="1:10">
      <c r="A70" s="5">
        <v>65</v>
      </c>
      <c r="B70" s="6" t="s">
        <v>62</v>
      </c>
      <c r="C70" s="6" t="s">
        <v>103</v>
      </c>
      <c r="D70" s="10" t="s">
        <v>14</v>
      </c>
      <c r="E70" s="7">
        <v>1</v>
      </c>
      <c r="F70" s="7">
        <v>194127.52</v>
      </c>
      <c r="G70" s="8">
        <f t="shared" si="2"/>
        <v>194127.52</v>
      </c>
      <c r="H70" s="9"/>
      <c r="I70" s="9"/>
      <c r="J70" s="9"/>
    </row>
    <row r="71" ht="56" customHeight="1" spans="1:10">
      <c r="A71" s="5">
        <v>66</v>
      </c>
      <c r="B71" s="6" t="s">
        <v>58</v>
      </c>
      <c r="C71" s="6" t="s">
        <v>59</v>
      </c>
      <c r="D71" s="10" t="s">
        <v>14</v>
      </c>
      <c r="E71" s="7">
        <v>2</v>
      </c>
      <c r="F71" s="7">
        <v>1219.65</v>
      </c>
      <c r="G71" s="8">
        <f t="shared" si="2"/>
        <v>2439.3</v>
      </c>
      <c r="H71" s="9"/>
      <c r="I71" s="9"/>
      <c r="J71" s="9"/>
    </row>
    <row r="72" ht="78" customHeight="1" spans="1:10">
      <c r="A72" s="5">
        <v>67</v>
      </c>
      <c r="B72" s="6" t="s">
        <v>104</v>
      </c>
      <c r="C72" s="6" t="s">
        <v>105</v>
      </c>
      <c r="D72" s="10" t="s">
        <v>23</v>
      </c>
      <c r="E72" s="7">
        <v>4</v>
      </c>
      <c r="F72" s="7">
        <v>339.91</v>
      </c>
      <c r="G72" s="8">
        <f t="shared" si="2"/>
        <v>1359.64</v>
      </c>
      <c r="H72" s="9"/>
      <c r="I72" s="9"/>
      <c r="J72" s="9"/>
    </row>
    <row r="73" ht="56" customHeight="1" spans="1:10">
      <c r="A73" s="5">
        <v>68</v>
      </c>
      <c r="B73" s="6" t="s">
        <v>106</v>
      </c>
      <c r="C73" s="6" t="s">
        <v>107</v>
      </c>
      <c r="D73" s="10" t="s">
        <v>14</v>
      </c>
      <c r="E73" s="7">
        <v>1</v>
      </c>
      <c r="F73" s="7">
        <v>9694.49</v>
      </c>
      <c r="G73" s="8">
        <f t="shared" si="2"/>
        <v>9694.49</v>
      </c>
      <c r="H73" s="9"/>
      <c r="I73" s="9"/>
      <c r="J73" s="9"/>
    </row>
    <row r="74" ht="91" customHeight="1" spans="1:10">
      <c r="A74" s="5">
        <v>69</v>
      </c>
      <c r="B74" s="6" t="s">
        <v>108</v>
      </c>
      <c r="C74" s="6" t="s">
        <v>109</v>
      </c>
      <c r="D74" s="10" t="s">
        <v>14</v>
      </c>
      <c r="E74" s="7">
        <v>1</v>
      </c>
      <c r="F74" s="7">
        <v>2157.71</v>
      </c>
      <c r="G74" s="8">
        <f t="shared" si="2"/>
        <v>2157.71</v>
      </c>
      <c r="H74" s="9"/>
      <c r="I74" s="9"/>
      <c r="J74" s="9"/>
    </row>
    <row r="75" ht="79" customHeight="1" spans="1:10">
      <c r="A75" s="5">
        <v>70</v>
      </c>
      <c r="B75" s="6" t="s">
        <v>110</v>
      </c>
      <c r="C75" s="6" t="s">
        <v>111</v>
      </c>
      <c r="D75" s="10" t="s">
        <v>23</v>
      </c>
      <c r="E75" s="7">
        <v>3</v>
      </c>
      <c r="F75" s="7">
        <v>125.65</v>
      </c>
      <c r="G75" s="8">
        <f t="shared" si="2"/>
        <v>376.95</v>
      </c>
      <c r="H75" s="9"/>
      <c r="I75" s="9"/>
      <c r="J75" s="9"/>
    </row>
    <row r="76" ht="79" customHeight="1" spans="1:10">
      <c r="A76" s="5">
        <v>71</v>
      </c>
      <c r="B76" s="6" t="s">
        <v>110</v>
      </c>
      <c r="C76" s="6" t="s">
        <v>112</v>
      </c>
      <c r="D76" s="10" t="s">
        <v>23</v>
      </c>
      <c r="E76" s="7">
        <v>1</v>
      </c>
      <c r="F76" s="7">
        <v>125.65</v>
      </c>
      <c r="G76" s="8">
        <f t="shared" si="2"/>
        <v>125.65</v>
      </c>
      <c r="H76" s="9"/>
      <c r="I76" s="9"/>
      <c r="J76" s="9"/>
    </row>
    <row r="77" ht="91" customHeight="1" spans="1:10">
      <c r="A77" s="5">
        <v>72</v>
      </c>
      <c r="B77" s="6" t="s">
        <v>34</v>
      </c>
      <c r="C77" s="6" t="s">
        <v>113</v>
      </c>
      <c r="D77" s="10" t="s">
        <v>23</v>
      </c>
      <c r="E77" s="7">
        <v>1</v>
      </c>
      <c r="F77" s="7">
        <v>1413.82</v>
      </c>
      <c r="G77" s="8">
        <f t="shared" si="2"/>
        <v>1413.82</v>
      </c>
      <c r="H77" s="9"/>
      <c r="I77" s="9"/>
      <c r="J77" s="9"/>
    </row>
    <row r="78" ht="92" customHeight="1" spans="1:10">
      <c r="A78" s="5">
        <v>73</v>
      </c>
      <c r="B78" s="6" t="s">
        <v>34</v>
      </c>
      <c r="C78" s="6" t="s">
        <v>114</v>
      </c>
      <c r="D78" s="10" t="s">
        <v>23</v>
      </c>
      <c r="E78" s="7">
        <v>1</v>
      </c>
      <c r="F78" s="7">
        <v>1112.42</v>
      </c>
      <c r="G78" s="8">
        <f t="shared" si="2"/>
        <v>1112.42</v>
      </c>
      <c r="H78" s="9"/>
      <c r="I78" s="9"/>
      <c r="J78" s="9"/>
    </row>
    <row r="79" ht="90" customHeight="1" spans="1:10">
      <c r="A79" s="5">
        <v>74</v>
      </c>
      <c r="B79" s="6" t="s">
        <v>21</v>
      </c>
      <c r="C79" s="6" t="s">
        <v>115</v>
      </c>
      <c r="D79" s="10" t="s">
        <v>23</v>
      </c>
      <c r="E79" s="7">
        <v>1</v>
      </c>
      <c r="F79" s="7">
        <v>521.11</v>
      </c>
      <c r="G79" s="8">
        <f t="shared" si="2"/>
        <v>521.11</v>
      </c>
      <c r="H79" s="9"/>
      <c r="I79" s="9"/>
      <c r="J79" s="9"/>
    </row>
    <row r="80" ht="139" customHeight="1" spans="1:10">
      <c r="A80" s="5">
        <v>75</v>
      </c>
      <c r="B80" s="6" t="s">
        <v>55</v>
      </c>
      <c r="C80" s="6" t="s">
        <v>116</v>
      </c>
      <c r="D80" s="10" t="s">
        <v>43</v>
      </c>
      <c r="E80" s="11">
        <v>15</v>
      </c>
      <c r="F80" s="7">
        <v>67.52</v>
      </c>
      <c r="G80" s="8">
        <f t="shared" si="2"/>
        <v>1012.8</v>
      </c>
      <c r="H80" s="9"/>
      <c r="I80" s="9"/>
      <c r="J80" s="9"/>
    </row>
    <row r="81" ht="140" customHeight="1" spans="1:10">
      <c r="A81" s="5">
        <v>76</v>
      </c>
      <c r="B81" s="6" t="s">
        <v>55</v>
      </c>
      <c r="C81" s="6" t="s">
        <v>57</v>
      </c>
      <c r="D81" s="10" t="s">
        <v>43</v>
      </c>
      <c r="E81" s="11">
        <v>10</v>
      </c>
      <c r="F81" s="7">
        <v>29.87</v>
      </c>
      <c r="G81" s="8">
        <f t="shared" si="2"/>
        <v>298.7</v>
      </c>
      <c r="H81" s="9"/>
      <c r="I81" s="9"/>
      <c r="J81" s="9"/>
    </row>
    <row r="82" ht="127" customHeight="1" spans="1:10">
      <c r="A82" s="5">
        <v>77</v>
      </c>
      <c r="B82" s="6" t="s">
        <v>53</v>
      </c>
      <c r="C82" s="6" t="s">
        <v>117</v>
      </c>
      <c r="D82" s="10" t="s">
        <v>43</v>
      </c>
      <c r="E82" s="11">
        <v>10</v>
      </c>
      <c r="F82" s="7">
        <v>168.76</v>
      </c>
      <c r="G82" s="8">
        <f t="shared" si="2"/>
        <v>1687.6</v>
      </c>
      <c r="H82" s="9"/>
      <c r="I82" s="9"/>
      <c r="J82" s="9"/>
    </row>
    <row r="83" ht="126" customHeight="1" spans="1:10">
      <c r="A83" s="5">
        <v>78</v>
      </c>
      <c r="B83" s="6" t="s">
        <v>53</v>
      </c>
      <c r="C83" s="6" t="s">
        <v>79</v>
      </c>
      <c r="D83" s="10" t="s">
        <v>43</v>
      </c>
      <c r="E83" s="11">
        <v>20</v>
      </c>
      <c r="F83" s="7">
        <v>66.93</v>
      </c>
      <c r="G83" s="8">
        <f t="shared" si="2"/>
        <v>1338.6</v>
      </c>
      <c r="H83" s="9"/>
      <c r="I83" s="9"/>
      <c r="J83" s="9"/>
    </row>
    <row r="84" ht="117" customHeight="1" spans="1:10">
      <c r="A84" s="5">
        <v>79</v>
      </c>
      <c r="B84" s="6" t="s">
        <v>118</v>
      </c>
      <c r="C84" s="6" t="s">
        <v>119</v>
      </c>
      <c r="D84" s="10" t="s">
        <v>23</v>
      </c>
      <c r="E84" s="7">
        <v>1</v>
      </c>
      <c r="F84" s="7">
        <v>881.66</v>
      </c>
      <c r="G84" s="8">
        <f t="shared" si="2"/>
        <v>881.66</v>
      </c>
      <c r="H84" s="9"/>
      <c r="I84" s="9"/>
      <c r="J84" s="9"/>
    </row>
    <row r="85" ht="118" customHeight="1" spans="1:10">
      <c r="A85" s="5">
        <v>80</v>
      </c>
      <c r="B85" s="6" t="s">
        <v>118</v>
      </c>
      <c r="C85" s="6" t="s">
        <v>120</v>
      </c>
      <c r="D85" s="10" t="s">
        <v>23</v>
      </c>
      <c r="E85" s="7">
        <v>1</v>
      </c>
      <c r="F85" s="7">
        <v>548.01</v>
      </c>
      <c r="G85" s="8">
        <f t="shared" si="2"/>
        <v>548.01</v>
      </c>
      <c r="H85" s="9"/>
      <c r="I85" s="9"/>
      <c r="J85" s="9"/>
    </row>
    <row r="86" ht="20" customHeight="1" spans="1:10">
      <c r="A86" s="5"/>
      <c r="B86" s="6" t="s">
        <v>121</v>
      </c>
      <c r="C86" s="6"/>
      <c r="D86" s="6"/>
      <c r="E86" s="7"/>
      <c r="F86" s="7"/>
      <c r="G86" s="8"/>
      <c r="H86" s="9"/>
      <c r="I86" s="9"/>
      <c r="J86" s="9"/>
    </row>
    <row r="87" ht="75" customHeight="1" spans="1:10">
      <c r="A87" s="5">
        <v>81</v>
      </c>
      <c r="B87" s="6" t="s">
        <v>122</v>
      </c>
      <c r="C87" s="6" t="s">
        <v>123</v>
      </c>
      <c r="D87" s="10" t="s">
        <v>14</v>
      </c>
      <c r="E87" s="7">
        <v>1</v>
      </c>
      <c r="F87" s="7">
        <v>343608.88</v>
      </c>
      <c r="G87" s="8">
        <f t="shared" si="2"/>
        <v>343608.88</v>
      </c>
      <c r="H87" s="9"/>
      <c r="I87" s="9"/>
      <c r="J87" s="9"/>
    </row>
    <row r="88" ht="66" customHeight="1" spans="1:10">
      <c r="A88" s="5">
        <v>82</v>
      </c>
      <c r="B88" s="6" t="s">
        <v>124</v>
      </c>
      <c r="C88" s="6" t="s">
        <v>125</v>
      </c>
      <c r="D88" s="10" t="s">
        <v>126</v>
      </c>
      <c r="E88" s="7">
        <v>1</v>
      </c>
      <c r="F88" s="7">
        <v>35157.01</v>
      </c>
      <c r="G88" s="8">
        <f t="shared" si="2"/>
        <v>35157.01</v>
      </c>
      <c r="H88" s="9"/>
      <c r="I88" s="9"/>
      <c r="J88" s="9"/>
    </row>
    <row r="89" ht="105" customHeight="1" spans="1:10">
      <c r="A89" s="5">
        <v>83</v>
      </c>
      <c r="B89" s="6" t="s">
        <v>127</v>
      </c>
      <c r="C89" s="6" t="s">
        <v>128</v>
      </c>
      <c r="D89" s="10" t="s">
        <v>23</v>
      </c>
      <c r="E89" s="7">
        <v>2</v>
      </c>
      <c r="F89" s="7">
        <v>29123.59</v>
      </c>
      <c r="G89" s="8">
        <f t="shared" si="2"/>
        <v>58247.18</v>
      </c>
      <c r="H89" s="9"/>
      <c r="I89" s="9"/>
      <c r="J89" s="9"/>
    </row>
    <row r="90" ht="78" customHeight="1" spans="1:10">
      <c r="A90" s="5">
        <v>84</v>
      </c>
      <c r="B90" s="6" t="s">
        <v>129</v>
      </c>
      <c r="C90" s="6" t="s">
        <v>130</v>
      </c>
      <c r="D90" s="10" t="s">
        <v>14</v>
      </c>
      <c r="E90" s="7">
        <v>1</v>
      </c>
      <c r="F90" s="7">
        <v>568560.08</v>
      </c>
      <c r="G90" s="8">
        <f t="shared" si="2"/>
        <v>568560.08</v>
      </c>
      <c r="H90" s="9"/>
      <c r="I90" s="9"/>
      <c r="J90" s="9"/>
    </row>
    <row r="91" ht="93" customHeight="1" spans="1:10">
      <c r="A91" s="5">
        <v>85</v>
      </c>
      <c r="B91" s="6" t="s">
        <v>131</v>
      </c>
      <c r="C91" s="6" t="s">
        <v>132</v>
      </c>
      <c r="D91" s="10" t="s">
        <v>20</v>
      </c>
      <c r="E91" s="7">
        <v>2</v>
      </c>
      <c r="F91" s="7">
        <v>28473.77</v>
      </c>
      <c r="G91" s="8">
        <f t="shared" si="2"/>
        <v>56947.54</v>
      </c>
      <c r="H91" s="9"/>
      <c r="I91" s="9"/>
      <c r="J91" s="9"/>
    </row>
    <row r="92" ht="82" customHeight="1" spans="1:10">
      <c r="A92" s="5">
        <v>86</v>
      </c>
      <c r="B92" s="6" t="s">
        <v>133</v>
      </c>
      <c r="C92" s="6" t="s">
        <v>134</v>
      </c>
      <c r="D92" s="10" t="s">
        <v>20</v>
      </c>
      <c r="E92" s="7">
        <v>1</v>
      </c>
      <c r="F92" s="7">
        <v>36078.81</v>
      </c>
      <c r="G92" s="8">
        <f t="shared" si="2"/>
        <v>36078.81</v>
      </c>
      <c r="H92" s="9"/>
      <c r="I92" s="9"/>
      <c r="J92" s="9"/>
    </row>
    <row r="93" ht="101" customHeight="1" spans="1:10">
      <c r="A93" s="5">
        <v>87</v>
      </c>
      <c r="B93" s="6" t="s">
        <v>135</v>
      </c>
      <c r="C93" s="6" t="s">
        <v>136</v>
      </c>
      <c r="D93" s="10" t="s">
        <v>23</v>
      </c>
      <c r="E93" s="7">
        <v>5</v>
      </c>
      <c r="F93" s="7">
        <v>2270.87</v>
      </c>
      <c r="G93" s="8">
        <f t="shared" si="2"/>
        <v>11354.35</v>
      </c>
      <c r="H93" s="9"/>
      <c r="I93" s="9"/>
      <c r="J93" s="9"/>
    </row>
    <row r="94" ht="104" customHeight="1" spans="1:10">
      <c r="A94" s="5">
        <v>88</v>
      </c>
      <c r="B94" s="6" t="s">
        <v>135</v>
      </c>
      <c r="C94" s="6" t="s">
        <v>137</v>
      </c>
      <c r="D94" s="10" t="s">
        <v>23</v>
      </c>
      <c r="E94" s="7">
        <v>5</v>
      </c>
      <c r="F94" s="7">
        <v>1717.56</v>
      </c>
      <c r="G94" s="8">
        <f t="shared" si="2"/>
        <v>8587.8</v>
      </c>
      <c r="H94" s="9"/>
      <c r="I94" s="9"/>
      <c r="J94" s="9"/>
    </row>
    <row r="95" ht="67" customHeight="1" spans="1:10">
      <c r="A95" s="5">
        <v>89</v>
      </c>
      <c r="B95" s="6" t="s">
        <v>138</v>
      </c>
      <c r="C95" s="6" t="s">
        <v>139</v>
      </c>
      <c r="D95" s="10" t="s">
        <v>23</v>
      </c>
      <c r="E95" s="7">
        <v>2</v>
      </c>
      <c r="F95" s="7">
        <v>1074.35</v>
      </c>
      <c r="G95" s="8">
        <f t="shared" si="2"/>
        <v>2148.7</v>
      </c>
      <c r="H95" s="9"/>
      <c r="I95" s="9"/>
      <c r="J95" s="9"/>
    </row>
    <row r="96" ht="66" customHeight="1" spans="1:10">
      <c r="A96" s="5">
        <v>90</v>
      </c>
      <c r="B96" s="6" t="s">
        <v>140</v>
      </c>
      <c r="C96" s="6" t="s">
        <v>141</v>
      </c>
      <c r="D96" s="10" t="s">
        <v>23</v>
      </c>
      <c r="E96" s="7">
        <v>2</v>
      </c>
      <c r="F96" s="7">
        <v>802</v>
      </c>
      <c r="G96" s="8">
        <f t="shared" si="2"/>
        <v>1604</v>
      </c>
      <c r="H96" s="9"/>
      <c r="I96" s="9"/>
      <c r="J96" s="9"/>
    </row>
    <row r="97" ht="102" customHeight="1" spans="1:10">
      <c r="A97" s="5">
        <v>91</v>
      </c>
      <c r="B97" s="6" t="s">
        <v>21</v>
      </c>
      <c r="C97" s="6" t="s">
        <v>142</v>
      </c>
      <c r="D97" s="10" t="s">
        <v>23</v>
      </c>
      <c r="E97" s="7">
        <v>5</v>
      </c>
      <c r="F97" s="7">
        <v>2055.56</v>
      </c>
      <c r="G97" s="8">
        <f t="shared" si="2"/>
        <v>10277.8</v>
      </c>
      <c r="H97" s="9"/>
      <c r="I97" s="9"/>
      <c r="J97" s="9"/>
    </row>
    <row r="98" ht="102" customHeight="1" spans="1:10">
      <c r="A98" s="5">
        <v>92</v>
      </c>
      <c r="B98" s="6" t="s">
        <v>143</v>
      </c>
      <c r="C98" s="6" t="s">
        <v>144</v>
      </c>
      <c r="D98" s="10" t="s">
        <v>23</v>
      </c>
      <c r="E98" s="7">
        <v>1</v>
      </c>
      <c r="F98" s="7">
        <v>1524.04</v>
      </c>
      <c r="G98" s="8">
        <f t="shared" si="2"/>
        <v>1524.04</v>
      </c>
      <c r="H98" s="9"/>
      <c r="I98" s="9"/>
      <c r="J98" s="9"/>
    </row>
    <row r="99" ht="67" customHeight="1" spans="1:10">
      <c r="A99" s="5">
        <v>93</v>
      </c>
      <c r="B99" s="6" t="s">
        <v>145</v>
      </c>
      <c r="C99" s="6" t="s">
        <v>146</v>
      </c>
      <c r="D99" s="10" t="s">
        <v>20</v>
      </c>
      <c r="E99" s="7">
        <v>1</v>
      </c>
      <c r="F99" s="7">
        <v>22423.17</v>
      </c>
      <c r="G99" s="8">
        <f t="shared" si="2"/>
        <v>22423.17</v>
      </c>
      <c r="H99" s="9"/>
      <c r="I99" s="9"/>
      <c r="J99" s="9"/>
    </row>
    <row r="100" ht="66" customHeight="1" spans="1:10">
      <c r="A100" s="5">
        <v>94</v>
      </c>
      <c r="B100" s="6" t="s">
        <v>147</v>
      </c>
      <c r="C100" s="6" t="s">
        <v>148</v>
      </c>
      <c r="D100" s="10" t="s">
        <v>20</v>
      </c>
      <c r="E100" s="7">
        <v>1</v>
      </c>
      <c r="F100" s="7">
        <v>45409.67</v>
      </c>
      <c r="G100" s="8">
        <f t="shared" si="2"/>
        <v>45409.67</v>
      </c>
      <c r="H100" s="9"/>
      <c r="I100" s="9"/>
      <c r="J100" s="9"/>
    </row>
    <row r="101" ht="128" customHeight="1" spans="1:10">
      <c r="A101" s="5">
        <v>95</v>
      </c>
      <c r="B101" s="6" t="s">
        <v>149</v>
      </c>
      <c r="C101" s="6" t="s">
        <v>150</v>
      </c>
      <c r="D101" s="10" t="s">
        <v>43</v>
      </c>
      <c r="E101" s="11">
        <v>20</v>
      </c>
      <c r="F101" s="7">
        <v>325.72</v>
      </c>
      <c r="G101" s="8">
        <f t="shared" si="2"/>
        <v>6514.4</v>
      </c>
      <c r="H101" s="9"/>
      <c r="I101" s="9"/>
      <c r="J101" s="9"/>
    </row>
    <row r="102" ht="127" customHeight="1" spans="1:10">
      <c r="A102" s="5">
        <v>96</v>
      </c>
      <c r="B102" s="6" t="s">
        <v>149</v>
      </c>
      <c r="C102" s="6" t="s">
        <v>151</v>
      </c>
      <c r="D102" s="10" t="s">
        <v>43</v>
      </c>
      <c r="E102" s="11">
        <v>20</v>
      </c>
      <c r="F102" s="7">
        <v>193.77</v>
      </c>
      <c r="G102" s="8">
        <f t="shared" si="2"/>
        <v>3875.4</v>
      </c>
      <c r="H102" s="9"/>
      <c r="I102" s="9"/>
      <c r="J102" s="9"/>
    </row>
    <row r="103" ht="126" customHeight="1" spans="1:10">
      <c r="A103" s="5">
        <v>97</v>
      </c>
      <c r="B103" s="6" t="s">
        <v>149</v>
      </c>
      <c r="C103" s="6" t="s">
        <v>152</v>
      </c>
      <c r="D103" s="10" t="s">
        <v>43</v>
      </c>
      <c r="E103" s="11">
        <v>20</v>
      </c>
      <c r="F103" s="7">
        <v>41.83</v>
      </c>
      <c r="G103" s="8">
        <f t="shared" si="2"/>
        <v>836.6</v>
      </c>
      <c r="H103" s="9"/>
      <c r="I103" s="9"/>
      <c r="J103" s="9"/>
    </row>
    <row r="104" ht="126" customHeight="1" spans="1:10">
      <c r="A104" s="5">
        <v>98</v>
      </c>
      <c r="B104" s="6" t="s">
        <v>41</v>
      </c>
      <c r="C104" s="6" t="s">
        <v>42</v>
      </c>
      <c r="D104" s="10" t="s">
        <v>43</v>
      </c>
      <c r="E104" s="11">
        <v>100</v>
      </c>
      <c r="F104" s="7">
        <v>102.54</v>
      </c>
      <c r="G104" s="8">
        <f t="shared" si="2"/>
        <v>10254</v>
      </c>
      <c r="H104" s="9"/>
      <c r="I104" s="9"/>
      <c r="J104" s="9"/>
    </row>
    <row r="105" ht="127" customHeight="1" spans="1:10">
      <c r="A105" s="5">
        <v>99</v>
      </c>
      <c r="B105" s="6" t="s">
        <v>41</v>
      </c>
      <c r="C105" s="6" t="s">
        <v>153</v>
      </c>
      <c r="D105" s="10" t="s">
        <v>43</v>
      </c>
      <c r="E105" s="11">
        <v>100</v>
      </c>
      <c r="F105" s="7">
        <v>189.95</v>
      </c>
      <c r="G105" s="8">
        <f t="shared" si="2"/>
        <v>18995</v>
      </c>
      <c r="H105" s="9"/>
      <c r="I105" s="9"/>
      <c r="J105" s="9"/>
    </row>
    <row r="106" ht="60" customHeight="1" spans="1:10">
      <c r="A106" s="5">
        <v>100</v>
      </c>
      <c r="B106" s="6" t="s">
        <v>154</v>
      </c>
      <c r="C106" s="6" t="s">
        <v>155</v>
      </c>
      <c r="D106" s="10" t="s">
        <v>102</v>
      </c>
      <c r="E106" s="7">
        <v>1</v>
      </c>
      <c r="F106" s="7">
        <v>132743.36</v>
      </c>
      <c r="G106" s="8">
        <f t="shared" si="2"/>
        <v>132743.36</v>
      </c>
      <c r="H106" s="9"/>
      <c r="I106" s="9"/>
      <c r="J106" s="9"/>
    </row>
    <row r="107" ht="20" customHeight="1" spans="1:10">
      <c r="A107" s="12" t="s">
        <v>156</v>
      </c>
      <c r="B107" s="13"/>
      <c r="C107" s="13"/>
      <c r="D107" s="14">
        <f>SUM(G3:G106)</f>
        <v>6155169.45</v>
      </c>
      <c r="E107" s="14"/>
      <c r="F107" s="14"/>
      <c r="G107" s="15"/>
      <c r="H107" s="16"/>
      <c r="I107" s="17"/>
      <c r="J107" s="18"/>
    </row>
  </sheetData>
  <autoFilter xmlns:etc="http://www.wps.cn/officeDocument/2017/etCustomData" ref="A1:G107" etc:filterBottomFollowUsedRange="0">
    <extLst/>
  </autoFilter>
  <mergeCells count="4">
    <mergeCell ref="A1:J1"/>
    <mergeCell ref="A107:C107"/>
    <mergeCell ref="D107:G107"/>
    <mergeCell ref="H107:J107"/>
  </mergeCells>
  <printOptions horizontalCentered="1"/>
  <pageMargins left="0.751388888888889" right="0.751388888888889" top="0.594444444444444" bottom="0.594444444444444" header="0.5" footer="0.5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加药系统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Mayn</cp:lastModifiedBy>
  <dcterms:created xsi:type="dcterms:W3CDTF">2023-03-01T14:28:00Z</dcterms:created>
  <dcterms:modified xsi:type="dcterms:W3CDTF">2026-05-08T08:41:27Z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5B37D2BCFE8245388A478A93C1089D37_13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